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Capital de Trabaj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<sst xmlns="http://schemas.openxmlformats.org/spreadsheetml/2006/main" count="8" uniqueCount="8">
  <si>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CAPITAL DE TRABAJO POR EL METODO DEL MAXIMO ACUMULADO</t>
  </si>
  <si>
    <t>INGRESOS</t>
  </si>
  <si>
    <t>EGRESOS</t>
  </si>
  <si>
    <t>COSTOS FIJOS</t>
  </si>
  <si>
    <t>FLUJO EFECTIVO</t>
  </si>
  <si>
    <t>CAPITAL NECESARIO</t>
  </si>
  <si>
    <t>VENTAS</t>
  </si>
  <si>
    <t>COSTOS DE VENTA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</si>
</sst>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440A]#,##0.00"/>
    <numFmt numFmtId="189" formatCode="[$$-409]#,##0.00"/>
  </numFmts>
  <fonts count="7">
    <font>
      <sz val="10"/>
      <name val="Arial"/>
      <family val="0"/>
    </font>
    <font>
      <sz val="8"/>
      <name val="Arial Baltic"/>
      <family val="2"/>
    </font>
    <font>
      <sz val="9"/>
      <name val="Arial Baltic"/>
      <family val="2"/>
    </font>
    <font>
      <b/>
      <sz val="8"/>
      <name val="Arial Baltic"/>
      <family val="2"/>
    </font>
    <font>
      <b/>
      <sz val="12"/>
      <name val="Arial Balti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" fontId="3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17" fontId="1" fillId="0" borderId="0" xfId="0" applyNumberFormat="1" applyFont="1" applyAlignment="1">
      <alignment/>
    </xf>
    <xf numFmtId="17" fontId="1" fillId="0" borderId="1" xfId="0" applyNumberFormat="1" applyFont="1" applyBorder="1" applyAlignment="1">
      <alignment/>
    </xf>
    <xf numFmtId="17" fontId="2" fillId="0" borderId="5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1" fillId="0" borderId="6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2" borderId="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4" fontId="1" fillId="3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17" fontId="3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P23"/>
  <sheetViews>
    <sheetView tabSelected="1" workbookViewId="0" topLeftCell="B1">
      <selection activeCell="F27" sqref="F27"/>
    </sheetView>
  </sheetViews>
  <sheetFormatPr defaultColWidth="11.421875" defaultRowHeight="12.75"/>
  <cols>
    <col min="1" max="1" width="11.421875" style="1" customWidth="1"/>
    <col min="2" max="2" width="16.28125" style="1" customWidth="1"/>
    <col min="3" max="14" width="8.7109375" style="4" customWidth="1"/>
    <col min="15" max="15" width="5.8515625" style="5" customWidth="1"/>
    <col min="16" max="16" width="11.421875" style="5" customWidth="1"/>
    <col min="17" max="31" width="11.421875" style="4" customWidth="1"/>
    <col min="32" max="16384" width="11.421875" style="1" customWidth="1"/>
  </cols>
  <sheetData>
    <row r="4" ht="12.75" thickBot="1"/>
    <row r="5" spans="2:15" ht="1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6.5" thickBot="1">
      <c r="B6" s="28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ht="12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3"/>
      <c r="O7" s="8"/>
    </row>
    <row r="8" spans="2:16" s="11" customFormat="1" ht="12">
      <c r="B8" s="12"/>
      <c r="C8" s="3">
        <v>40179</v>
      </c>
      <c r="D8" s="3">
        <v>40210</v>
      </c>
      <c r="E8" s="3">
        <v>40238</v>
      </c>
      <c r="F8" s="3">
        <v>40269</v>
      </c>
      <c r="G8" s="3">
        <v>40299</v>
      </c>
      <c r="H8" s="3">
        <v>40330</v>
      </c>
      <c r="I8" s="3">
        <v>40360</v>
      </c>
      <c r="J8" s="3">
        <v>40391</v>
      </c>
      <c r="K8" s="3">
        <v>40422</v>
      </c>
      <c r="L8" s="3">
        <v>40452</v>
      </c>
      <c r="M8" s="3">
        <v>40483</v>
      </c>
      <c r="N8" s="24">
        <v>40513</v>
      </c>
      <c r="O8" s="13"/>
      <c r="P8" s="14"/>
    </row>
    <row r="9" spans="2:15" ht="12">
      <c r="B9" s="22" t="s">
        <v>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5"/>
      <c r="O9" s="10"/>
    </row>
    <row r="10" spans="2:15" ht="12">
      <c r="B10" s="2" t="s">
        <v>6</v>
      </c>
      <c r="C10" s="9">
        <v>5600</v>
      </c>
      <c r="D10" s="9">
        <v>4000</v>
      </c>
      <c r="E10" s="9">
        <v>5600</v>
      </c>
      <c r="F10" s="9">
        <v>4000</v>
      </c>
      <c r="G10" s="9">
        <v>5600</v>
      </c>
      <c r="H10" s="9">
        <v>5600</v>
      </c>
      <c r="I10" s="9">
        <v>5600</v>
      </c>
      <c r="J10" s="9">
        <v>5600</v>
      </c>
      <c r="K10" s="9">
        <v>5600</v>
      </c>
      <c r="L10" s="9">
        <v>5600</v>
      </c>
      <c r="M10" s="9">
        <v>4000</v>
      </c>
      <c r="N10" s="25">
        <v>23200</v>
      </c>
      <c r="O10" s="10"/>
    </row>
    <row r="11" spans="2:15" ht="12">
      <c r="B11" s="2"/>
      <c r="C11" s="15">
        <f aca="true" t="shared" si="0" ref="C11:N11">SUM(C10:C10)</f>
        <v>5600</v>
      </c>
      <c r="D11" s="15">
        <f t="shared" si="0"/>
        <v>4000</v>
      </c>
      <c r="E11" s="15">
        <f t="shared" si="0"/>
        <v>5600</v>
      </c>
      <c r="F11" s="15">
        <f t="shared" si="0"/>
        <v>4000</v>
      </c>
      <c r="G11" s="15">
        <f t="shared" si="0"/>
        <v>5600</v>
      </c>
      <c r="H11" s="15">
        <f t="shared" si="0"/>
        <v>5600</v>
      </c>
      <c r="I11" s="15">
        <f t="shared" si="0"/>
        <v>5600</v>
      </c>
      <c r="J11" s="15">
        <f t="shared" si="0"/>
        <v>5600</v>
      </c>
      <c r="K11" s="15">
        <f t="shared" si="0"/>
        <v>5600</v>
      </c>
      <c r="L11" s="15">
        <f t="shared" si="0"/>
        <v>5600</v>
      </c>
      <c r="M11" s="15">
        <f t="shared" si="0"/>
        <v>4000</v>
      </c>
      <c r="N11" s="26">
        <f t="shared" si="0"/>
        <v>23200</v>
      </c>
      <c r="O11" s="10"/>
    </row>
    <row r="12" spans="2:15" ht="12">
      <c r="B12" s="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0"/>
    </row>
    <row r="13" spans="2:15" ht="12">
      <c r="B13" s="22" t="s">
        <v>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25"/>
      <c r="O13" s="10"/>
    </row>
    <row r="14" spans="2:16" s="4" customFormat="1" ht="12">
      <c r="B14" s="16" t="s">
        <v>7</v>
      </c>
      <c r="C14" s="9">
        <f>+C10*0.7</f>
        <v>3919.9999999999995</v>
      </c>
      <c r="D14" s="9">
        <f aca="true" t="shared" si="1" ref="D14:N14">+D10*0.7</f>
        <v>2800</v>
      </c>
      <c r="E14" s="9">
        <f t="shared" si="1"/>
        <v>3919.9999999999995</v>
      </c>
      <c r="F14" s="9">
        <f t="shared" si="1"/>
        <v>2800</v>
      </c>
      <c r="G14" s="9">
        <f t="shared" si="1"/>
        <v>3919.9999999999995</v>
      </c>
      <c r="H14" s="9">
        <f t="shared" si="1"/>
        <v>3919.9999999999995</v>
      </c>
      <c r="I14" s="9">
        <f t="shared" si="1"/>
        <v>3919.9999999999995</v>
      </c>
      <c r="J14" s="9">
        <f t="shared" si="1"/>
        <v>3919.9999999999995</v>
      </c>
      <c r="K14" s="9">
        <f t="shared" si="1"/>
        <v>3919.9999999999995</v>
      </c>
      <c r="L14" s="9">
        <f t="shared" si="1"/>
        <v>3919.9999999999995</v>
      </c>
      <c r="M14" s="9">
        <f t="shared" si="1"/>
        <v>2800</v>
      </c>
      <c r="N14" s="25">
        <f t="shared" si="1"/>
        <v>16239.999999999998</v>
      </c>
      <c r="O14" s="10"/>
      <c r="P14" s="5"/>
    </row>
    <row r="15" spans="2:15" ht="12">
      <c r="B15" s="2" t="s">
        <v>3</v>
      </c>
      <c r="C15" s="9">
        <v>2140.744</v>
      </c>
      <c r="D15" s="9">
        <v>2061.744</v>
      </c>
      <c r="E15" s="9">
        <v>2082.744</v>
      </c>
      <c r="F15" s="9">
        <v>2486.9440000000004</v>
      </c>
      <c r="G15" s="9">
        <v>2314.7440000000006</v>
      </c>
      <c r="H15" s="9">
        <v>2315.7440000000006</v>
      </c>
      <c r="I15" s="9">
        <v>2316.7440000000006</v>
      </c>
      <c r="J15" s="9">
        <v>2357.7440000000006</v>
      </c>
      <c r="K15" s="9">
        <v>2318.7440000000006</v>
      </c>
      <c r="L15" s="9">
        <v>2334.7440000000006</v>
      </c>
      <c r="M15" s="9">
        <v>2320.7440000000006</v>
      </c>
      <c r="N15" s="25">
        <v>3651.7440000000006</v>
      </c>
      <c r="O15" s="10"/>
    </row>
    <row r="16" spans="2:15" ht="12">
      <c r="B16" s="2"/>
      <c r="C16" s="15">
        <f>SUM(C14:C15)</f>
        <v>6060.744</v>
      </c>
      <c r="D16" s="15">
        <f aca="true" t="shared" si="2" ref="D16:N16">SUM(D14:D15)</f>
        <v>4861.744000000001</v>
      </c>
      <c r="E16" s="15">
        <f t="shared" si="2"/>
        <v>6002.744</v>
      </c>
      <c r="F16" s="15">
        <f t="shared" si="2"/>
        <v>5286.944</v>
      </c>
      <c r="G16" s="15">
        <f t="shared" si="2"/>
        <v>6234.744000000001</v>
      </c>
      <c r="H16" s="15">
        <f t="shared" si="2"/>
        <v>6235.744000000001</v>
      </c>
      <c r="I16" s="15">
        <f t="shared" si="2"/>
        <v>6236.744000000001</v>
      </c>
      <c r="J16" s="15">
        <f t="shared" si="2"/>
        <v>6277.744000000001</v>
      </c>
      <c r="K16" s="15">
        <f t="shared" si="2"/>
        <v>6238.744000000001</v>
      </c>
      <c r="L16" s="15">
        <f t="shared" si="2"/>
        <v>6254.744000000001</v>
      </c>
      <c r="M16" s="15">
        <f t="shared" si="2"/>
        <v>5120.744000000001</v>
      </c>
      <c r="N16" s="26">
        <f t="shared" si="2"/>
        <v>19891.744</v>
      </c>
      <c r="O16" s="10"/>
    </row>
    <row r="17" spans="2:15" ht="12">
      <c r="B17" s="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"/>
      <c r="O17" s="10"/>
    </row>
    <row r="18" spans="2:15" ht="12">
      <c r="B18" s="22" t="s">
        <v>4</v>
      </c>
      <c r="C18" s="9">
        <f aca="true" t="shared" si="3" ref="C18:N18">C11-C16</f>
        <v>-460.7439999999997</v>
      </c>
      <c r="D18" s="9">
        <f t="shared" si="3"/>
        <v>-861.7440000000006</v>
      </c>
      <c r="E18" s="9">
        <f t="shared" si="3"/>
        <v>-402.7439999999997</v>
      </c>
      <c r="F18" s="9">
        <f t="shared" si="3"/>
        <v>-1286.9440000000004</v>
      </c>
      <c r="G18" s="9">
        <f t="shared" si="3"/>
        <v>-634.7440000000006</v>
      </c>
      <c r="H18" s="9">
        <f t="shared" si="3"/>
        <v>-635.7440000000006</v>
      </c>
      <c r="I18" s="9">
        <f t="shared" si="3"/>
        <v>-636.7440000000006</v>
      </c>
      <c r="J18" s="9">
        <f t="shared" si="3"/>
        <v>-677.7440000000006</v>
      </c>
      <c r="K18" s="9">
        <f t="shared" si="3"/>
        <v>-638.7440000000006</v>
      </c>
      <c r="L18" s="9">
        <f t="shared" si="3"/>
        <v>-654.7440000000006</v>
      </c>
      <c r="M18" s="9">
        <f t="shared" si="3"/>
        <v>-1120.7440000000006</v>
      </c>
      <c r="N18" s="25">
        <f t="shared" si="3"/>
        <v>3308.256000000001</v>
      </c>
      <c r="O18" s="10"/>
    </row>
    <row r="19" spans="2:15" ht="12">
      <c r="B19" s="2"/>
      <c r="C19" s="9"/>
      <c r="D19" s="9">
        <f>+C18+D18</f>
        <v>-1322.4880000000003</v>
      </c>
      <c r="E19" s="9">
        <f>+D19+E18</f>
        <v>-1725.232</v>
      </c>
      <c r="F19" s="9">
        <f aca="true" t="shared" si="4" ref="F19:N19">+E19+F18</f>
        <v>-3012.1760000000004</v>
      </c>
      <c r="G19" s="9">
        <f t="shared" si="4"/>
        <v>-3646.920000000001</v>
      </c>
      <c r="H19" s="9">
        <f t="shared" si="4"/>
        <v>-4282.664000000002</v>
      </c>
      <c r="I19" s="9">
        <f t="shared" si="4"/>
        <v>-4919.408000000002</v>
      </c>
      <c r="J19" s="9">
        <f t="shared" si="4"/>
        <v>-5597.152000000003</v>
      </c>
      <c r="K19" s="9">
        <f t="shared" si="4"/>
        <v>-6235.896000000003</v>
      </c>
      <c r="L19" s="9">
        <f t="shared" si="4"/>
        <v>-6890.640000000004</v>
      </c>
      <c r="M19" s="21">
        <f t="shared" si="4"/>
        <v>-8011.384000000005</v>
      </c>
      <c r="N19" s="25">
        <f t="shared" si="4"/>
        <v>-4703.128000000003</v>
      </c>
      <c r="O19" s="10"/>
    </row>
    <row r="20" spans="2:15" ht="12">
      <c r="B20" s="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0"/>
    </row>
    <row r="21" spans="2:15" ht="12">
      <c r="B21" s="22" t="s">
        <v>5</v>
      </c>
      <c r="C21" s="17">
        <f>+M19</f>
        <v>-8011.384000000005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0"/>
    </row>
    <row r="22" spans="2:15" ht="12.75" thickBo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10"/>
    </row>
    <row r="23" spans="2:15" ht="12.75" thickBo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</sheetData>
  <mergeCells count="1">
    <mergeCell ref="B6:O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Alvihierro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kmalave</cp:lastModifiedBy>
  <cp:lastPrinted>2009-05-07T16:27:40Z</cp:lastPrinted>
  <dcterms:created xsi:type="dcterms:W3CDTF">2006-03-17T14:48:20Z</dcterms:created>
  <dcterms:modified xsi:type="dcterms:W3CDTF">2009-05-12T23:00:34Z</dcterms:modified>
  <cp:category/>
  <cp:version/>
  <cp:contentType/>
  <cp:contentStatus/>
</cp:coreProperties>
</file>