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2240" windowHeight="8700" firstSheet="3" activeTab="7"/>
  </bookViews>
  <sheets>
    <sheet name="B SC INSTALACIONES" sheetId="1" r:id="rId1"/>
    <sheet name="C EQUIPOS U" sheetId="2" r:id="rId2"/>
    <sheet name="D PERSONAL" sheetId="3" r:id="rId3"/>
    <sheet name="E MATERIA P" sheetId="4" r:id="rId4"/>
    <sheet name="F OPERACIONES P" sheetId="5" r:id="rId5"/>
    <sheet name="I ASEGURAMIENTO" sheetId="6" r:id="rId6"/>
    <sheet name="G ENVASE ET EM" sheetId="7" r:id="rId7"/>
    <sheet name="H ALMACENAMIENTO" sheetId="8" r:id="rId8"/>
    <sheet name="Hoja1" sheetId="9" r:id="rId9"/>
  </sheets>
  <definedNames>
    <definedName name="_xlnm.Print_Area" localSheetId="0">'B SC INSTALACIONES'!$A$1:$G$208</definedName>
    <definedName name="_xlnm.Print_Area" localSheetId="1">'C EQUIPOS U'!$A$1:$G$53</definedName>
    <definedName name="_xlnm.Print_Area" localSheetId="2">'D PERSONAL'!$A$1:$I$61</definedName>
    <definedName name="_xlnm.Print_Area" localSheetId="3">'E MATERIA P'!$A$1:$I$47</definedName>
    <definedName name="_xlnm.Print_Area" localSheetId="4">'F OPERACIONES P'!$A$1:$I$43</definedName>
    <definedName name="_xlnm.Print_Area" localSheetId="6">'G ENVASE ET EM'!$A$1:$G$23</definedName>
    <definedName name="_xlnm.Print_Area" localSheetId="7">'H ALMACENAMIENTO'!$A$1:$H$36</definedName>
    <definedName name="_xlnm.Print_Area" localSheetId="5">'I ASEGURAMIENTO'!$A$1:$I$68</definedName>
  </definedNames>
  <calcPr fullCalcOnLoad="1"/>
</workbook>
</file>

<file path=xl/comments1.xml><?xml version="1.0" encoding="utf-8"?>
<comments xmlns="http://schemas.openxmlformats.org/spreadsheetml/2006/main">
  <authors>
    <author>Control Sanitario</author>
    <author>portaalimen01</author>
  </authors>
  <commentList>
    <comment ref="F11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23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33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67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79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90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99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111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118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133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142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151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154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171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184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189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B56" authorId="1">
      <text>
        <r>
          <rPr>
            <b/>
            <sz val="8"/>
            <rFont val="Tahoma"/>
            <family val="2"/>
          </rPr>
          <t>portaalimen01: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Control Sanitario</author>
  </authors>
  <commentList>
    <comment ref="G25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F5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</commentList>
</comments>
</file>

<file path=xl/comments3.xml><?xml version="1.0" encoding="utf-8"?>
<comments xmlns="http://schemas.openxmlformats.org/spreadsheetml/2006/main">
  <authors>
    <author>Control Sanitario</author>
  </authors>
  <commentList>
    <comment ref="I19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I29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I45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H12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</commentList>
</comments>
</file>

<file path=xl/comments4.xml><?xml version="1.0" encoding="utf-8"?>
<comments xmlns="http://schemas.openxmlformats.org/spreadsheetml/2006/main">
  <authors>
    <author>Control Sanitario</author>
  </authors>
  <commentList>
    <comment ref="I31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  <comment ref="H6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</commentList>
</comments>
</file>

<file path=xl/comments5.xml><?xml version="1.0" encoding="utf-8"?>
<comments xmlns="http://schemas.openxmlformats.org/spreadsheetml/2006/main">
  <authors>
    <author>Control Sanitario</author>
  </authors>
  <commentList>
    <comment ref="H6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</commentList>
</comments>
</file>

<file path=xl/comments6.xml><?xml version="1.0" encoding="utf-8"?>
<comments xmlns="http://schemas.openxmlformats.org/spreadsheetml/2006/main">
  <authors>
    <author>Control Sanitario</author>
  </authors>
  <commentList>
    <comment ref="H6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</commentList>
</comments>
</file>

<file path=xl/comments7.xml><?xml version="1.0" encoding="utf-8"?>
<comments xmlns="http://schemas.openxmlformats.org/spreadsheetml/2006/main">
  <authors>
    <author>Control Sanitario</author>
  </authors>
  <commentList>
    <comment ref="F8" authorId="0">
      <text>
        <r>
          <rPr>
            <b/>
            <sz val="11"/>
            <rFont val="Tahoma"/>
            <family val="2"/>
          </rPr>
          <t xml:space="preserve">3: </t>
        </r>
        <r>
          <rPr>
            <sz val="11"/>
            <rFont val="Tahoma"/>
            <family val="2"/>
          </rPr>
          <t xml:space="preserve">Menor
</t>
        </r>
        <r>
          <rPr>
            <b/>
            <sz val="11"/>
            <rFont val="Tahoma"/>
            <family val="2"/>
          </rPr>
          <t xml:space="preserve">2: </t>
        </r>
        <r>
          <rPr>
            <sz val="11"/>
            <rFont val="Tahoma"/>
            <family val="2"/>
          </rPr>
          <t>Mayor</t>
        </r>
        <r>
          <rPr>
            <b/>
            <sz val="11"/>
            <rFont val="Tahoma"/>
            <family val="2"/>
          </rPr>
          <t xml:space="preserve">
1: </t>
        </r>
        <r>
          <rPr>
            <sz val="11"/>
            <rFont val="Tahoma"/>
            <family val="2"/>
          </rPr>
          <t xml:space="preserve">Critico
</t>
        </r>
      </text>
    </comment>
    <comment ref="F6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</commentList>
</comments>
</file>

<file path=xl/comments8.xml><?xml version="1.0" encoding="utf-8"?>
<comments xmlns="http://schemas.openxmlformats.org/spreadsheetml/2006/main">
  <authors>
    <author>Control Sanitario</author>
  </authors>
  <commentList>
    <comment ref="G7" authorId="0">
      <text>
        <r>
          <rPr>
            <b/>
            <sz val="11"/>
            <rFont val="Tahoma"/>
            <family val="2"/>
          </rPr>
          <t>N/A:</t>
        </r>
        <r>
          <rPr>
            <sz val="11"/>
            <rFont val="Tahoma"/>
            <family val="2"/>
          </rPr>
          <t xml:space="preserve"> No aplica
</t>
        </r>
        <r>
          <rPr>
            <b/>
            <sz val="11"/>
            <rFont val="Tahoma"/>
            <family val="2"/>
          </rPr>
          <t>3:</t>
        </r>
        <r>
          <rPr>
            <sz val="11"/>
            <rFont val="Tahoma"/>
            <family val="2"/>
          </rPr>
          <t xml:space="preserve"> Cumple muy satisfactoriamente
</t>
        </r>
        <r>
          <rPr>
            <b/>
            <sz val="11"/>
            <rFont val="Tahoma"/>
            <family val="2"/>
          </rPr>
          <t>2:</t>
        </r>
        <r>
          <rPr>
            <sz val="11"/>
            <rFont val="Tahoma"/>
            <family val="2"/>
          </rPr>
          <t xml:space="preserve"> Cumple satisfactoriamente
</t>
        </r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 Cumple parcialmente
</t>
        </r>
        <r>
          <rPr>
            <b/>
            <sz val="11"/>
            <rFont val="Tahoma"/>
            <family val="2"/>
          </rPr>
          <t>0:</t>
        </r>
        <r>
          <rPr>
            <sz val="11"/>
            <rFont val="Tahoma"/>
            <family val="2"/>
          </rPr>
          <t xml:space="preserve"> No cumple</t>
        </r>
      </text>
    </comment>
  </commentList>
</comments>
</file>

<file path=xl/sharedStrings.xml><?xml version="1.0" encoding="utf-8"?>
<sst xmlns="http://schemas.openxmlformats.org/spreadsheetml/2006/main" count="906" uniqueCount="756">
  <si>
    <t>Los alimentos estan envasados, etiquetados y empaquetados de conformidad a la regulación respectiva</t>
  </si>
  <si>
    <t>Los alimentos envasados y empaquetados llevan una etiqueta que permite conocer el número de lote, la fecha de producción y la identificación del fabricante, a mas de información adicional que correspondan según el reglamento técnico y demás normativa aplicable</t>
  </si>
  <si>
    <t>Existen registros de la aplicación del programa de limpieza e higiene del almacén/bodega</t>
  </si>
  <si>
    <t>Existen registros de la aplicación de programas del control de plagas</t>
  </si>
  <si>
    <t>Existen registros de las condiciones de temperatura y humedad que aseguren la condición de los alimentos</t>
  </si>
  <si>
    <t>Existen áreas específicas para cuarentena, productos aprobados, productos rechazados y devoluciones de mercado</t>
  </si>
  <si>
    <t>Para la colocación de los alimentos existen estantes o tarimas ubicadas a una altura que evite el contacto directo con el piso, las paredes y entre ellas.</t>
  </si>
  <si>
    <t>Existe un procedimiento de almacenamiento que garantice que lo primero que entra sea lo primero que salga (PEPS)</t>
  </si>
  <si>
    <t>Tiene procedimientos escritos y registros para las devoluciones</t>
  </si>
  <si>
    <t>ALMACEMANIENTO</t>
  </si>
  <si>
    <t>DISTRIBUCIÓN Y TRANSPORTE</t>
  </si>
  <si>
    <t>Los alimentos almacenados están debidamente identificados indicando su condición: cuarentena, aprobado, rechazado.</t>
  </si>
  <si>
    <t>Existe un procedimiento y registros de aseguramiento y control de calidad</t>
  </si>
  <si>
    <t>Existen registros de calbiración de los equipos utilizados en el aseguramiento y control de calidad</t>
  </si>
  <si>
    <t>Dispone de procedimientos escritos y registros para el muestreo de materias primas</t>
  </si>
  <si>
    <t>Dispone de procedimientos escritos y registros para el muestreo de materias de envase y empaque</t>
  </si>
  <si>
    <t>Dispone de procedimientos escritos y registros para el muestreo de productos en proceso</t>
  </si>
  <si>
    <t>Dispone de procedimientos escritos y registros para el muestreo de productos terminados</t>
  </si>
  <si>
    <t>Se garantiza que el sistema de calidad funcione permanentemente</t>
  </si>
  <si>
    <t>Existe comunicación permanente con los proveedores</t>
  </si>
  <si>
    <t>Se controla cada lote producido</t>
  </si>
  <si>
    <t>Se conserva muestras de productos</t>
  </si>
  <si>
    <t>Se asegura las condicines de almacenamiento</t>
  </si>
  <si>
    <t>Se realiza ensayos de estabilidad de productos terminados</t>
  </si>
  <si>
    <t>Se supervisa contramuestras</t>
  </si>
  <si>
    <t>Se examina productos devueltos</t>
  </si>
  <si>
    <t xml:space="preserve">Se informa a producción de anomalías en las operaciones </t>
  </si>
  <si>
    <t>Especificaciones de productos en proceso</t>
  </si>
  <si>
    <t>Especificaciones de productos terminados</t>
  </si>
  <si>
    <t>Se dispone de registros de los controles de:</t>
  </si>
  <si>
    <t>Existen procedimientos para:</t>
  </si>
  <si>
    <t>Toma de muestras</t>
  </si>
  <si>
    <t>Uso de equipos</t>
  </si>
  <si>
    <t>Validación</t>
  </si>
  <si>
    <t>Retiro de productos</t>
  </si>
  <si>
    <t>Atención a reclamos y devoluciones</t>
  </si>
  <si>
    <t>Ensayos de estabilidad</t>
  </si>
  <si>
    <t>Almacenamiento</t>
  </si>
  <si>
    <t>Los protocolos y documentos de control están disponibles y debidamente organizados</t>
  </si>
  <si>
    <t>Tratamiento de desechos de los análisis</t>
  </si>
  <si>
    <t>Existen disponibles manuales técnicos de los equipos</t>
  </si>
  <si>
    <t>Existen avisos visibles y alusivos a la obligatoriedad de lavarse las manos luego de usar los servicios sanitarios y antes de reinicio de las labores</t>
  </si>
  <si>
    <t>ABASTECIMIENTO DE AGUA</t>
  </si>
  <si>
    <t>14.1</t>
  </si>
  <si>
    <t>14.2</t>
  </si>
  <si>
    <t>14.3</t>
  </si>
  <si>
    <t>14.4</t>
  </si>
  <si>
    <t>14.5</t>
  </si>
  <si>
    <t>14.6</t>
  </si>
  <si>
    <t>14.7</t>
  </si>
  <si>
    <t>Las instalaciones para almacenamiento de agua están adecuadamente diseñadas, construídas y mantenidas para evitar la contaminación</t>
  </si>
  <si>
    <t>14.8</t>
  </si>
  <si>
    <t>14.9</t>
  </si>
  <si>
    <t>14.10</t>
  </si>
  <si>
    <t>El volumen y presión de agua son los requeridos para los procesos productivos</t>
  </si>
  <si>
    <t>14.11</t>
  </si>
  <si>
    <t>Los sistemas de agua potable y no potable están claramente identificados</t>
  </si>
  <si>
    <t>No hay interconexiones entre los suministros de agua potable y no potable</t>
  </si>
  <si>
    <t>El sistema de agua potable está en perfectas condiciones de higiene</t>
  </si>
  <si>
    <t>SUMINISTRO DE VAPOR</t>
  </si>
  <si>
    <t>15.1</t>
  </si>
  <si>
    <t>15.2</t>
  </si>
  <si>
    <t>15.3</t>
  </si>
  <si>
    <t>DESTINO DE LOS RESIDUOS</t>
  </si>
  <si>
    <t>16.1</t>
  </si>
  <si>
    <t>16.2</t>
  </si>
  <si>
    <t>La disposicion final de aguas negras y efluentes industriales cumple con la normativa vigente</t>
  </si>
  <si>
    <t>16.3</t>
  </si>
  <si>
    <t>16.4</t>
  </si>
  <si>
    <t>16.5</t>
  </si>
  <si>
    <t>16.6</t>
  </si>
  <si>
    <t>16.7</t>
  </si>
  <si>
    <t>16.8</t>
  </si>
  <si>
    <t>16.9</t>
  </si>
  <si>
    <t>Las áreas de desperdicios están alejadas del área de producción</t>
  </si>
  <si>
    <t>PUNTAJE TOTAL</t>
  </si>
  <si>
    <t>% DE CUMPLIMIENTO</t>
  </si>
  <si>
    <t>C.-</t>
  </si>
  <si>
    <t>REQUISITOS</t>
  </si>
  <si>
    <t>Los equipos corresponden al tipo de proceso productivo que se realiza en la planta procesadora</t>
  </si>
  <si>
    <t>Se encuentran ubicados siguiendo el flujo del proceso hacia delante</t>
  </si>
  <si>
    <t>Los equipos son exclusivos para cada área</t>
  </si>
  <si>
    <t>Atóxicos</t>
  </si>
  <si>
    <t>Inertes</t>
  </si>
  <si>
    <t>De fácil desinfección</t>
  </si>
  <si>
    <t>Resisten a  los agentes de limpieza y desinfección</t>
  </si>
  <si>
    <t>Existen avisos o letreros e instrucciones referentes a la higiene, manipulación y medidas de seguridad en lugares visibles para el personal</t>
  </si>
  <si>
    <t>Cuando sea necesario otros accesorios como guantes, botas, gorros, mascarillas limpio y en buen estado, se usan</t>
  </si>
  <si>
    <t>Existen instrucciones de prohibicion visibles y registros de cumplimiento de las mismas en cuanto a no fumar , comer o beber en las áreas de trabajo</t>
  </si>
  <si>
    <t>El cabello se encuentra cubierto totalmente mediante malla, gorro u otro medio efectivo para ello</t>
  </si>
  <si>
    <t>Provee la empresa indumentaria necesaria para los visitantes</t>
  </si>
  <si>
    <t>No circulan personas extrañas en las áreas de producción</t>
  </si>
  <si>
    <t>El personal lleva las uñas cortas y sin esmalte</t>
  </si>
  <si>
    <t xml:space="preserve">El personal no porta joyas o bisuteria </t>
  </si>
  <si>
    <t>El personal no usa maquillaje o perfumes</t>
  </si>
  <si>
    <t>El personal no porta en los bolsillos del uniforme accesorios electronicos (telefono celular, etc)</t>
  </si>
  <si>
    <t>Existen normas escritas de seguridad y evacuación con su respectiva señalización</t>
  </si>
  <si>
    <t>Conoce el personal estas normas y esta adiestrado para el manejo de estos equipos(extintores, hidrantes, puertas de emergencia, alarmas, válvulas, aspersores)</t>
  </si>
  <si>
    <t>Existen registros de estos análisis y su frecuencia</t>
  </si>
  <si>
    <t>Existen especificaciones escritas de materia prima de acuerdo a los niveles aceptables de calidad de acuerdo a los usos en los procesos de fabricación  enmarcados en las normativas oficiales</t>
  </si>
  <si>
    <t>Para el almacenamiento de las materias primas considera la naturaleza de cada una de ellas, evitando la contaminación y reduciendo al minimo su daño o alteración</t>
  </si>
  <si>
    <t xml:space="preserve">Los recipientes/envases/contenedores/empaques son de materiales que no desprenden substancias que causen alteraciones o contaminaciones </t>
  </si>
  <si>
    <t>Existe un sistema aplicado para la rotación efectiva de los lotes almacenados</t>
  </si>
  <si>
    <t>Se registran las condiciones ambientales de las áreas de almacenamiento (limpieza, temperatura, humedad, ventilación, iluminación)</t>
  </si>
  <si>
    <t xml:space="preserve">Inspecciona y clasifica las materias primas durante su recepción </t>
  </si>
  <si>
    <t>Existe un registro de las devoluciones</t>
  </si>
  <si>
    <t>El descongelamiento de las materias primas e insumos se realiza bajo condiciones controladas de tiempo, temperatura que evitan crecimiento de microorganismos</t>
  </si>
  <si>
    <t>Los aditivos alimentarios almacenados son los autorizados para su uso en los alimentos que fabrica de acuerdo a las normativas nacionales e internacionales</t>
  </si>
  <si>
    <t>Las materias primas están debidamende identificadas en sus envases internos y externos:</t>
  </si>
  <si>
    <t>Cuando se usen alimentos procesados o aditivos alimentarios como materia prima estas cumplen con la normativa de etiquetado y de requisitos</t>
  </si>
  <si>
    <t>El agua que utiliza como materia prima es potabilizada de acuerdo a la normativa INEN respectiva</t>
  </si>
  <si>
    <t>Se registran las evaluaciones de los parámetros físicos quimicos y microbiologicos y su frecuencia</t>
  </si>
  <si>
    <t>El hielo es fabricado con agua potabilizada o tratada de acuerdo a la normativa INEN respectiva</t>
  </si>
  <si>
    <t xml:space="preserve">El agua de los procesos productivos que ha sido reutilizada cumple con la normativa INEN </t>
  </si>
  <si>
    <t>Existen registros de los controles químicos y microbiológicos de esta agua</t>
  </si>
  <si>
    <t>Los procedimientos de fabricación/producción están disponibles</t>
  </si>
  <si>
    <t>Existen registros de cumplimiento de las condiciones de operación: tiempo, temperatura,aW, pH, presión, flujos, etc., debidamente suscritos</t>
  </si>
  <si>
    <t>Existen registros de verificación de limpieza antes de empezar la fabricación o producción</t>
  </si>
  <si>
    <t>Están diseñados, construídos e instalados para prevenir la contaminación durante las operaciones (condiciones inseguras que pueden conllevar a condiciones no sanitarias (ejemplo formación de condensación por falta de venteo)</t>
  </si>
  <si>
    <t>Donde sea necesario, el equipo tiene el escape o venteo hacia el exterior para prevenir una condensación excesiva</t>
  </si>
  <si>
    <t>Los operadores disponen de instrucciones escritas para el manejo de cada equipo</t>
  </si>
  <si>
    <t>La planta tiene un programa de mantenimiento preventivo para asegurar el funcionamiento eficaz de los equipos.</t>
  </si>
  <si>
    <t>Permiten un apropiado:</t>
  </si>
  <si>
    <t>Están diseñados, construídos e instalados de modo que satisfacen los requerimientos del proceso</t>
  </si>
  <si>
    <t>Los materiales con los que están construídos los equipos y utensilios son:</t>
  </si>
  <si>
    <t>Las instrucciones de manejo de equipos se encuentran junto a cada máquina</t>
  </si>
  <si>
    <t>Todo el personal se lava las manos cada vez que sale y regresa al área, use los servicios sanitarios o manipule alimentos contaminados</t>
  </si>
  <si>
    <t>Existe una selección de proveedores de materias primas e insumos</t>
  </si>
  <si>
    <t>Existen registros de control de los proveedores seleccionados</t>
  </si>
  <si>
    <t>La inspección de los equipos, ajuste y reemplazo de piezas están basados en el manual del fabricante o proveedor de los mismos.</t>
  </si>
  <si>
    <t>LIMPIEZA, DESINFECCIÓN, MANTENIMIENTO</t>
  </si>
  <si>
    <t>Existen programas escritos para:</t>
  </si>
  <si>
    <t>Se determina la incompatibilidad de estas substancias con los productos  que procesa</t>
  </si>
  <si>
    <t>La concentración utilizada y el tiempo de contacto son adecuados</t>
  </si>
  <si>
    <t>Los lubricantes son de grado alimenticio</t>
  </si>
  <si>
    <t>Se registran los procedimientos de lubricación</t>
  </si>
  <si>
    <t>Dispone de mecanismos para control de temperatura y humedad ambiental</t>
  </si>
  <si>
    <t>No se comunican directamente a las áreas de producción</t>
  </si>
  <si>
    <t>Existen en cantidad suficiente (uno por cada diez personas)</t>
  </si>
  <si>
    <t>Están dotados de jabón líquido</t>
  </si>
  <si>
    <t>Están dotados de toallas desechables</t>
  </si>
  <si>
    <t>Están dotados de equipos automáticos para el secado</t>
  </si>
  <si>
    <t>Están dotados de recipientes con tapa para el material usado</t>
  </si>
  <si>
    <t xml:space="preserve">El agua para el lavado de manos se lo realiza con agua potable proviene de la llave </t>
  </si>
  <si>
    <t>13.13</t>
  </si>
  <si>
    <t>13.14</t>
  </si>
  <si>
    <t>13.15</t>
  </si>
  <si>
    <t>Existen registros de controles físico químicos del agua</t>
  </si>
  <si>
    <t>Existen registros de controles microbiologicos del agua</t>
  </si>
  <si>
    <t xml:space="preserve">Se dispone de registros de monitoreo de los tratamientos químicos del agua </t>
  </si>
  <si>
    <t xml:space="preserve">El suministro de agua que se utiliza para materias primas cumple con la normativa INEN    </t>
  </si>
  <si>
    <t>El agua utilizada para la limpieza y lavado de equipos y objetos que entran en contacto directo del alimento es potabilizada o tratada de acuerdo a la normativa INEN</t>
  </si>
  <si>
    <t>Existen registros de limpieza y el mantenimiento periódico de los sistemas</t>
  </si>
  <si>
    <t>Si el proceso productivo requiere el contacto directo del vapor con el alimento dispone de sistemas de filtros para el paso del vapor</t>
  </si>
  <si>
    <t>Existen registros de los sistemas de control de filtros</t>
  </si>
  <si>
    <t>Para la generación de vapor se utiliza agua potable</t>
  </si>
  <si>
    <t>Se cuenta con un sistema adecuado de recolección, deposito y eliminación de residuos sólidos</t>
  </si>
  <si>
    <t>Los desechos sólidos son recolectados en recipientes con tapa y están identificados</t>
  </si>
  <si>
    <t>Se dispone de sistemas de seguridad para evitar contaminaciones accidentales o intencionales</t>
  </si>
  <si>
    <t>Los residuos se remueven frecuentemente de las áreas de producción</t>
  </si>
  <si>
    <t>Están las areas de deposito de desechos solidos ubicadas fuera de las áreas de producción</t>
  </si>
  <si>
    <t>Los drenajes y sistemas de evacuación y alcantarillado cumplen con la normativa vigente (ejm: rejillas, trampas, filtros)</t>
  </si>
  <si>
    <t>La planta dispone de un sistema de eliminación de desechos que previenen la generación de olores, contaminación y refugio de plagas</t>
  </si>
  <si>
    <t>Los equipos y utensilios utilizados para manejar un material no comestible no se utilizan para manipular productos comestibles y estàn claramente identificados</t>
  </si>
  <si>
    <t>Se dispone de registro de calibración de equipos e informes de responsabilidad correspondientes.</t>
  </si>
  <si>
    <t>Existen registros de las validaciones de las sustancias permitidas utilizadas para limpieza y desinfección</t>
  </si>
  <si>
    <t>Se dispone de registro de mantenimiento de equipos</t>
  </si>
  <si>
    <t>Existen registros de limpieza y desinfección</t>
  </si>
  <si>
    <t>Se ejecuta un programa de capacitación y adiestramiento sobre BPM</t>
  </si>
  <si>
    <t>Existen registros de la aplicación del programa de medicina preventiva</t>
  </si>
  <si>
    <t>Posee programas de medicina preventiva para el personal</t>
  </si>
  <si>
    <t>Existen grupos específicos para atender situaciones de emergencia contra incendios, primeros auxilios</t>
  </si>
  <si>
    <t>En caso de reincidencia de estas se investiga la causa y se registra</t>
  </si>
  <si>
    <t>Se lleva un registro de las enfermedades infectocontagiosas o lesiones cutáneas</t>
  </si>
  <si>
    <t>Los uniformes son lavables o desechables y de colores que permiten visualizar su limpieza</t>
  </si>
  <si>
    <t>Los uniformes están en perfecto estado de limpieza</t>
  </si>
  <si>
    <t xml:space="preserve">El tipo de calzado que usa el personal de planta es cerrado, antideslisante e impermeable </t>
  </si>
  <si>
    <t>Las tuberías para la conducción de materias primas, semielaborados y productos terminados son:</t>
  </si>
  <si>
    <t>De materiales resistentes</t>
  </si>
  <si>
    <t>No porosos</t>
  </si>
  <si>
    <t>Fácilmente desmontables para su limpieza</t>
  </si>
  <si>
    <t>D.-</t>
  </si>
  <si>
    <t>PERSONAL</t>
  </si>
  <si>
    <t>GENERALIDADES</t>
  </si>
  <si>
    <t>Total de empleados:</t>
  </si>
  <si>
    <t>Hombres</t>
  </si>
  <si>
    <t>Mujeres</t>
  </si>
  <si>
    <t>Personal de planta:</t>
  </si>
  <si>
    <t>Personal administrativo:</t>
  </si>
  <si>
    <t xml:space="preserve">EDUCACIÓN </t>
  </si>
  <si>
    <t>Tiene definidos los requisitos que debe cumplir el personal para cada área de trabajo</t>
  </si>
  <si>
    <t>Posee programas de evaluación del personal</t>
  </si>
  <si>
    <t>Existe un programa o procedimiento específico para el personal nuevo en relación a las labores, tareas y responsabilidades que habrá de asumir</t>
  </si>
  <si>
    <t>ESTADO DE SALUD</t>
  </si>
  <si>
    <t>El personal que labora en la planta tiene carnet de salud vigente</t>
  </si>
  <si>
    <t>Existe un registro de accidentes</t>
  </si>
  <si>
    <t>Al personal que tiene enfermedades infectocontagiosas o lesiones cutáneas se le aisla temporalmente</t>
  </si>
  <si>
    <t>HIGIENE Y MEDIDAS DE PROTECCIÓN</t>
  </si>
  <si>
    <t>Posee normas escritas de limpieza e higiene para el personal</t>
  </si>
  <si>
    <t>Conoce el personal estas normas</t>
  </si>
  <si>
    <t>Provee la empresa uniformes adecuados para el personal</t>
  </si>
  <si>
    <t>El material del que están hechos no genera ningún tipo de contaminación</t>
  </si>
  <si>
    <t>Se restringe la circulación del personal con uniformes fuera de las áreas de trabajo</t>
  </si>
  <si>
    <t>Se dispone la necesidad de lavarse las manos antes de ponerse guantes</t>
  </si>
  <si>
    <t>Se valida la eficacia de las substancias utilizadas para la desinfección</t>
  </si>
  <si>
    <t>COMPORTAMIENTO DEL PERSONAL</t>
  </si>
  <si>
    <t>E.-</t>
  </si>
  <si>
    <t>MATERIAS PRIMAS E INSUMOS</t>
  </si>
  <si>
    <t>Tiene requisitos escritos para proveedores de materias primas e insumos</t>
  </si>
  <si>
    <t>Las áreas internas estan definidas</t>
  </si>
  <si>
    <t>La planta tiene separaciones físicas entre operaciones incompatibles donde pueda resultar una contaminación cruzada</t>
  </si>
  <si>
    <t>Se encuentran en perfectas condiciones de limpieza</t>
  </si>
  <si>
    <t xml:space="preserve">Los techos son de material que no permiten la acumulación de suciedad </t>
  </si>
  <si>
    <t>El material de que están construídas no permiten contaminaciones</t>
  </si>
  <si>
    <t>Las áreas críticas identificadas no se comunican directamente al exterior</t>
  </si>
  <si>
    <t>Cuando el acceso sea necesario desde el exterior a las áreas críticas, se utilizan sistemas de doble puerta o de doble servicio</t>
  </si>
  <si>
    <t xml:space="preserve"> En el caso de que las estructuras complementarias pasen sobre las líneas de producción se toman las precauciones necesarias para evitar la contaminación.</t>
  </si>
  <si>
    <t>En el caso de que la red eléctrica no sea abierta no existen cables colgantes.</t>
  </si>
  <si>
    <t>9.8</t>
  </si>
  <si>
    <t>Se cumplen los procedimientos escritos para la limpieza de la red eléctrica y  sus terminales</t>
  </si>
  <si>
    <t>La red eléctrica es de preferencia abierta (canaletas)</t>
  </si>
  <si>
    <t>Existen fuentes de luz artificial por sobre las líneas de elaboración y envasado y guardan las seguridades necesarias en caso de ruptura de estos dispositivos</t>
  </si>
  <si>
    <t>La intensidad de la iluminación natural o artificial es adecuada para asegurar que los procesos y las actividades de inspección se realicen de manera efectiva</t>
  </si>
  <si>
    <t>Se dispone de un sistema de ventilación que evita la condensación del vapor, entrada de polvo y facilita la remoción del calor donde sea viable y requerido.</t>
  </si>
  <si>
    <t>Cumple con el programa escrito para la limpieza y mantenimiento del(os) sistema(s) de ventilación</t>
  </si>
  <si>
    <t>Existen registros del programa de limpieza y mantenimiento</t>
  </si>
  <si>
    <t>En el caso de utilizar aire comprimido, aire de enfriamiento o aire directamente en</t>
  </si>
  <si>
    <t>contacto con el alimento, se controla la calidad del mismo</t>
  </si>
  <si>
    <t>Realiza análisis de inocuidad y calidad de las materias primas</t>
  </si>
  <si>
    <t>Cada lote de materia prima recibido es analizado con un plan de muestreo</t>
  </si>
  <si>
    <t>Se registran las condiciones especiales que requieren las materias primas</t>
  </si>
  <si>
    <t>Clasifica las materias primas de acuerdo a su uso</t>
  </si>
  <si>
    <t>Ausencia de materias primas alteradas o no aptas para el consumo humano</t>
  </si>
  <si>
    <t>Temperatura</t>
  </si>
  <si>
    <t>Humedad</t>
  </si>
  <si>
    <t>Ventilación</t>
  </si>
  <si>
    <t>Materias primas descongeladas no se recongelan</t>
  </si>
  <si>
    <t>AGUA</t>
  </si>
  <si>
    <t>La limpieza y lavado de materias primas, equipos y materiales es con agua:</t>
  </si>
  <si>
    <t>Potable</t>
  </si>
  <si>
    <t>Tratada</t>
  </si>
  <si>
    <t xml:space="preserve">El sistema de distribución de esta agua está separado e identificado </t>
  </si>
  <si>
    <t>OPERACIONES DE PRODUCCIÓN</t>
  </si>
  <si>
    <t>(Capítulo III)</t>
  </si>
  <si>
    <t>Existe una planificación de las actividades de fabricación/producción</t>
  </si>
  <si>
    <t>Existen especificaciones escritas para el proceso de fabricación o producción</t>
  </si>
  <si>
    <t>Los procedimientos de fabricación/producción están validados</t>
  </si>
  <si>
    <t>Se toman precuaciones necesarias para evitar contaminaciones cruzadas</t>
  </si>
  <si>
    <t>Están determinados los puntos críticos del proceso</t>
  </si>
  <si>
    <t>Se controlan los puntos críticos</t>
  </si>
  <si>
    <t>Se registran las siguientes condiciones ambientales:</t>
  </si>
  <si>
    <t>Limpieza según procedimientos establecidos</t>
  </si>
  <si>
    <t>Orden</t>
  </si>
  <si>
    <t>Sobrepresión</t>
  </si>
  <si>
    <t>Aparatos de control en buen estado de funcionamiento</t>
  </si>
  <si>
    <t>Se utilizan medios de protección adecuados para el manejo de materias primas suceptibles</t>
  </si>
  <si>
    <t>Registra en un documento cada paso importante de la producción</t>
  </si>
  <si>
    <t>Las anormalidades detectadas se comunican:</t>
  </si>
  <si>
    <t>Al responsable técnico de la producción</t>
  </si>
  <si>
    <t>Se registra en la historia del lote</t>
  </si>
  <si>
    <t>Se toman las acciones correctivas en cada caso</t>
  </si>
  <si>
    <t>Se registran estas acciones correctivas</t>
  </si>
  <si>
    <t>Pág. 15</t>
  </si>
  <si>
    <t>ENVASADO, ETIQUETADO Y EMPAQUETADO</t>
  </si>
  <si>
    <t>H.-</t>
  </si>
  <si>
    <t xml:space="preserve">ALMACENAMIENTO, DISTRIBUCIÓN, TRANSPORTE </t>
  </si>
  <si>
    <t>Los almacenes/bodegas de producto terminado están en condiciones higiénico-sanitarias adecuadas</t>
  </si>
  <si>
    <t>Las condiciones ambientales son apropiadas para garantizar la estabilidad de los alimentos</t>
  </si>
  <si>
    <t>Existe en el almacén/bodega procedimientos escritos para el manejo de los productos almacenados</t>
  </si>
  <si>
    <t>Los transportes de materia prima, semielaborados y producto terminado cumplen condiciones higiénico-sanitarias apropiadas</t>
  </si>
  <si>
    <t>Están construídos de materiales que no representan peligro para la inocuidad y calidad de los alimentos</t>
  </si>
  <si>
    <t>Estos materiales permiten una fácil limpieza del vehículo</t>
  </si>
  <si>
    <t>Las condiciones de temperatura y humedad garantizan la calidad e inocuidad de los productos que transporta</t>
  </si>
  <si>
    <t>Existen vehículos destinados exclusivamente al transporte de materias primas o alimentos de consumo humano</t>
  </si>
  <si>
    <t>ASEGURAMIENTO Y CONTROL DE CALIDAD</t>
  </si>
  <si>
    <t>(Título V-Capítulo Unico)</t>
  </si>
  <si>
    <t>Los métodos/ensayos analíticos son validados</t>
  </si>
  <si>
    <t>Se llevan registros de cambios realizados al sistema de control de calidad</t>
  </si>
  <si>
    <t>Aprueba/rechaza productos, insumos, procedimientos, etc.según especificaciones</t>
  </si>
  <si>
    <t>Especificaciones de materias primas</t>
  </si>
  <si>
    <t>Especificaciones de materiales de envase y empaque</t>
  </si>
  <si>
    <t>Control del agua</t>
  </si>
  <si>
    <t>Control de áreas que requieren atmósfera controlada</t>
  </si>
  <si>
    <t>Medidas de seguridad</t>
  </si>
  <si>
    <t>Registro de proveedores</t>
  </si>
  <si>
    <t>Los reactivos están:</t>
  </si>
  <si>
    <t>Debidamente ubicados</t>
  </si>
  <si>
    <t>Convenientemente rotulados</t>
  </si>
  <si>
    <t xml:space="preserve"> Preparados según métodos estandarizados/escritos</t>
  </si>
  <si>
    <t>Apropiadamente controlados en calidad y eficacia</t>
  </si>
  <si>
    <t>Almacenados debidamente</t>
  </si>
  <si>
    <t xml:space="preserve">Se comprueba periódicamente la eficacia del sistema de aseguramiento y control de calidad  </t>
  </si>
  <si>
    <t>Mediante autoinspecciones</t>
  </si>
  <si>
    <t xml:space="preserve">Mediante auditorías externas </t>
  </si>
  <si>
    <t>Reactivos</t>
  </si>
  <si>
    <t>Las substancias de referencia y los patrones son:</t>
  </si>
  <si>
    <t>Manejados según normas específicas</t>
  </si>
  <si>
    <t>Conservados adecuadamente</t>
  </si>
  <si>
    <t>Preparados según procedimientos escritos</t>
  </si>
  <si>
    <t>Registrados sus usos</t>
  </si>
  <si>
    <t xml:space="preserve"> </t>
  </si>
  <si>
    <t>OBSERVACIONES:</t>
  </si>
  <si>
    <t>SITUACION Y CONDICIONES DE LAS INSTALACIONES</t>
  </si>
  <si>
    <t>CALIFICACION</t>
  </si>
  <si>
    <t>LOCALIZACION</t>
  </si>
  <si>
    <t>POND (1-3)</t>
  </si>
  <si>
    <t>(N/A, 0-3)</t>
  </si>
  <si>
    <t>1.1</t>
  </si>
  <si>
    <t>1.2</t>
  </si>
  <si>
    <t>Libre de focos de insalubridad</t>
  </si>
  <si>
    <t>1.3</t>
  </si>
  <si>
    <t>1.4</t>
  </si>
  <si>
    <t>1.5</t>
  </si>
  <si>
    <t>1.6</t>
  </si>
  <si>
    <t>1.7</t>
  </si>
  <si>
    <t>1.8</t>
  </si>
  <si>
    <t>Techos, paredes y cimientos mantenidos para prevenir filtraciones</t>
  </si>
  <si>
    <t>DISEÑO Y CONSTRUCCION</t>
  </si>
  <si>
    <t>2.1</t>
  </si>
  <si>
    <t>El tipo de edificación permite que las áreas internas de la planta estén protegidas del ingreso de:</t>
  </si>
  <si>
    <t>Polvo</t>
  </si>
  <si>
    <t>Insectos</t>
  </si>
  <si>
    <t>Roedores</t>
  </si>
  <si>
    <t>Aves</t>
  </si>
  <si>
    <t>Otros elementos contaminantes</t>
  </si>
  <si>
    <t>2.2</t>
  </si>
  <si>
    <t>Las áreas internas tienen espacio suficiente para las diferentes actividades</t>
  </si>
  <si>
    <t>2.3</t>
  </si>
  <si>
    <t>Tiene facilidades para la higiene del personal</t>
  </si>
  <si>
    <t>AREAS</t>
  </si>
  <si>
    <t>3.1</t>
  </si>
  <si>
    <t>Las diferentes áreas están distribuidas siguiendo el flujo del proceso</t>
  </si>
  <si>
    <t>3.2</t>
  </si>
  <si>
    <t>Están señalizadas correctamente</t>
  </si>
  <si>
    <t>3.3</t>
  </si>
  <si>
    <t>Permiten el traslado de materiales</t>
  </si>
  <si>
    <t>3.4</t>
  </si>
  <si>
    <t xml:space="preserve">Permiten la circulación del personal </t>
  </si>
  <si>
    <t>3.5</t>
  </si>
  <si>
    <t>mantenimiento</t>
  </si>
  <si>
    <t>limpieza</t>
  </si>
  <si>
    <t>desinfestación</t>
  </si>
  <si>
    <t>desinfección</t>
  </si>
  <si>
    <t>3.6</t>
  </si>
  <si>
    <t>Se mantiene la higiene necesaria en cada área</t>
  </si>
  <si>
    <t>3.7</t>
  </si>
  <si>
    <t>3.8</t>
  </si>
  <si>
    <t>En las áreas críticas se aplica desinfección y desinfestación</t>
  </si>
  <si>
    <t>3.9</t>
  </si>
  <si>
    <t xml:space="preserve">Se encuentran registradas las operaciones de:     </t>
  </si>
  <si>
    <t>Limpieza</t>
  </si>
  <si>
    <t>Desinfección</t>
  </si>
  <si>
    <t>Desinfestación</t>
  </si>
  <si>
    <t>3.10</t>
  </si>
  <si>
    <t>Para las áreas críticas, están validados los programas de:</t>
  </si>
  <si>
    <t>3.11</t>
  </si>
  <si>
    <t>Están registradas estas validaciones?</t>
  </si>
  <si>
    <t>3.12</t>
  </si>
  <si>
    <t xml:space="preserve">Las operaciones descritas en 3.9 son realizadas: </t>
  </si>
  <si>
    <t>Por la propia planta</t>
  </si>
  <si>
    <t>Servicio tercerizado</t>
  </si>
  <si>
    <t>3.13</t>
  </si>
  <si>
    <t>En la planta y en el entorno hay un buen manejan productos inflamables?</t>
  </si>
  <si>
    <t>3.14</t>
  </si>
  <si>
    <t>El área de almacenamiento de productos inflamables está:</t>
  </si>
  <si>
    <t>Alejada de la planta</t>
  </si>
  <si>
    <t>Junto a la planta</t>
  </si>
  <si>
    <t>3.15</t>
  </si>
  <si>
    <t>Se dispone de equipos o camaras de refrigeración o congelación para productos que lo requieran</t>
  </si>
  <si>
    <t>La construcción del área de almacenamiento es la adecuada</t>
  </si>
  <si>
    <t>3.16</t>
  </si>
  <si>
    <t>Se mantiene lo suficientemente ventilada, limpia y en buen estado</t>
  </si>
  <si>
    <t>3.17</t>
  </si>
  <si>
    <t>El patrón de movimiento de los empleados y de los equipos no permite la contaminación cruzada de los productos</t>
  </si>
  <si>
    <t>3.18</t>
  </si>
  <si>
    <t>PISOS</t>
  </si>
  <si>
    <t>4.1</t>
  </si>
  <si>
    <t>Están construídos de materiales:</t>
  </si>
  <si>
    <t>Resistentes</t>
  </si>
  <si>
    <t>Lisos</t>
  </si>
  <si>
    <t>Impermeables</t>
  </si>
  <si>
    <t>De fácil limpieza</t>
  </si>
  <si>
    <t>4.2</t>
  </si>
  <si>
    <t>Están en buen estado de conservación</t>
  </si>
  <si>
    <t>4.3</t>
  </si>
  <si>
    <t>Están en perfectas condiciones de limpieza</t>
  </si>
  <si>
    <t>4.4</t>
  </si>
  <si>
    <t>La inclinación permiten un adecuado drenaje que facilite la limpieza</t>
  </si>
  <si>
    <t>PAREDES</t>
  </si>
  <si>
    <t>5.1</t>
  </si>
  <si>
    <t>Son de material lavable</t>
  </si>
  <si>
    <t>5.2</t>
  </si>
  <si>
    <t>Son lisas</t>
  </si>
  <si>
    <t>5.3</t>
  </si>
  <si>
    <t>5.4</t>
  </si>
  <si>
    <t>No desprenden partículas</t>
  </si>
  <si>
    <t>5.5</t>
  </si>
  <si>
    <t>Son de colores claros</t>
  </si>
  <si>
    <t>5.6</t>
  </si>
  <si>
    <t>Están limpias</t>
  </si>
  <si>
    <t>5.7</t>
  </si>
  <si>
    <t>En buen estado de conservación</t>
  </si>
  <si>
    <t>5.8</t>
  </si>
  <si>
    <t>Las uniones entre paredes y pisos están completamente selladas</t>
  </si>
  <si>
    <t>5.9</t>
  </si>
  <si>
    <t>Las uniones entre paredes y pisos son cóncavas</t>
  </si>
  <si>
    <t>TECHOS</t>
  </si>
  <si>
    <t>6.1</t>
  </si>
  <si>
    <t>6.2</t>
  </si>
  <si>
    <t>Son lisos</t>
  </si>
  <si>
    <t>6.3</t>
  </si>
  <si>
    <t>Lavables</t>
  </si>
  <si>
    <t>6.4</t>
  </si>
  <si>
    <t>6.5</t>
  </si>
  <si>
    <t>6.6</t>
  </si>
  <si>
    <t>6.7</t>
  </si>
  <si>
    <t>Facilitan el mantenimiento y la limpieza</t>
  </si>
  <si>
    <t>VENTANAS, PUERTAS Y OTRAS ABERTURAS</t>
  </si>
  <si>
    <t>7.1</t>
  </si>
  <si>
    <t>7.2</t>
  </si>
  <si>
    <t>Son de material de fácil limpieza</t>
  </si>
  <si>
    <t>7.3</t>
  </si>
  <si>
    <t>Son de material que no desprenden partículas</t>
  </si>
  <si>
    <t>7.4</t>
  </si>
  <si>
    <t>7.6</t>
  </si>
  <si>
    <t>En las ventanas con vidrio, se guardan las precauciones en casos de rotura de éste</t>
  </si>
  <si>
    <t>7.7</t>
  </si>
  <si>
    <t>Las puertas son lisas y no absorbentes</t>
  </si>
  <si>
    <t>7.8</t>
  </si>
  <si>
    <t>Se cierran herméticamente</t>
  </si>
  <si>
    <t>7.9</t>
  </si>
  <si>
    <t>7.10</t>
  </si>
  <si>
    <t>7.11</t>
  </si>
  <si>
    <t>Existen sistemas de protección a prueba de insectos, roedores y otros</t>
  </si>
  <si>
    <t>8.1</t>
  </si>
  <si>
    <t>El material de que están construídos es resistente</t>
  </si>
  <si>
    <t>8.2</t>
  </si>
  <si>
    <t>Estos elementos son lavables y fáciles de limpiar</t>
  </si>
  <si>
    <t>8.3</t>
  </si>
  <si>
    <t>Son de materiales que no representan riesgo de contaminación a los alimentos</t>
  </si>
  <si>
    <t>8.4</t>
  </si>
  <si>
    <t>Están ubicados de manera que no dificulten el flujo regular del proceso productivo</t>
  </si>
  <si>
    <t>8.5</t>
  </si>
  <si>
    <t>INSTALACIONES ELECTRICAS Y REDES DE AGUA</t>
  </si>
  <si>
    <t>9.1</t>
  </si>
  <si>
    <t>9.2</t>
  </si>
  <si>
    <t>Los terminales están adosados en paredes y techos</t>
  </si>
  <si>
    <t>9.3</t>
  </si>
  <si>
    <t>9.4</t>
  </si>
  <si>
    <t>Se encuentran los registros correspondientes</t>
  </si>
  <si>
    <t>9.6</t>
  </si>
  <si>
    <t xml:space="preserve">Se identifican con un color distinto las líneas de flujo de:     </t>
  </si>
  <si>
    <t>agua potable</t>
  </si>
  <si>
    <t>agua no potable</t>
  </si>
  <si>
    <t>vapor</t>
  </si>
  <si>
    <t>combustible</t>
  </si>
  <si>
    <t>aire comprimido</t>
  </si>
  <si>
    <t>aguas de desecho</t>
  </si>
  <si>
    <t>9.7</t>
  </si>
  <si>
    <t>Existen rótulos visibles para identificar las diferentes líneas de flujo</t>
  </si>
  <si>
    <t>ILUMINACION</t>
  </si>
  <si>
    <t>10.1</t>
  </si>
  <si>
    <t>10.2</t>
  </si>
  <si>
    <t>10.3</t>
  </si>
  <si>
    <t>La iluminación no altera el color de los productos</t>
  </si>
  <si>
    <t>10.4</t>
  </si>
  <si>
    <t>Los accesorios que proveen luz artificial :</t>
  </si>
  <si>
    <t>están limpios</t>
  </si>
  <si>
    <t>están protegidos</t>
  </si>
  <si>
    <t>en buen estado de conservación</t>
  </si>
  <si>
    <t>VENTILACION</t>
  </si>
  <si>
    <t>11.1</t>
  </si>
  <si>
    <t>11.4</t>
  </si>
  <si>
    <t>Está(n) ubicado(s) de manera que se evite(n) el paso de aire desde una área contaminada a una área limpia</t>
  </si>
  <si>
    <t>11.5</t>
  </si>
  <si>
    <t>11.6</t>
  </si>
  <si>
    <t>En las áreas microbiológicamente sensibles se mantiene presión de aire positiva</t>
  </si>
  <si>
    <t>TEMPERATURA Y HUMEDAD AMBIENTAL</t>
  </si>
  <si>
    <t>12.1</t>
  </si>
  <si>
    <t>SERVICIOS HIGIENICOS, DUCHAS Y VESTUARIOS</t>
  </si>
  <si>
    <t>13.1</t>
  </si>
  <si>
    <t>13.2</t>
  </si>
  <si>
    <t>Están separados por sexo</t>
  </si>
  <si>
    <t>13.3</t>
  </si>
  <si>
    <t>13.4</t>
  </si>
  <si>
    <t>Los pisos, paredes, puertas ventanas están limpios y en buen estado de conservación</t>
  </si>
  <si>
    <t>13.5</t>
  </si>
  <si>
    <t>Tienen ventilación adecuada</t>
  </si>
  <si>
    <t>13.6</t>
  </si>
  <si>
    <t>Estos servicios están en perfectas condiciones de limpieza y organización</t>
  </si>
  <si>
    <t>13.7</t>
  </si>
  <si>
    <t>13.8</t>
  </si>
  <si>
    <t>13.9</t>
  </si>
  <si>
    <t xml:space="preserve">El alimento elaborado cumple con las normas establecidas </t>
  </si>
  <si>
    <t>Se dispone de medios de detección o retención de metales u otros materiales extraños.</t>
  </si>
  <si>
    <t>Si se usa gases como transporte o conservación, se toma las medidas para evitar la contaminación</t>
  </si>
  <si>
    <t>Los registros de control de producción y distribución son mantenidos por un periodo mínimo equivalente a la vida del producto</t>
  </si>
  <si>
    <t>Se conservan los registros de destrucción o desnaturalización del producto</t>
  </si>
  <si>
    <t>Los lavamanos están ubicados en sitios estratégicos en relación al área de producción</t>
  </si>
  <si>
    <t>13.10</t>
  </si>
  <si>
    <t>En las zonas de acceso a las áreas críticas existen unidades dosificadoras de desinfectantes</t>
  </si>
  <si>
    <t>13.11</t>
  </si>
  <si>
    <t>Existen registros de la evaluación de eficacia de los desinfectantes usados</t>
  </si>
  <si>
    <t>13.12</t>
  </si>
  <si>
    <t>Las áreas de almacenamiento están separadas de las áreas de producción</t>
  </si>
  <si>
    <t xml:space="preserve">Existe un registro de capacitación al personal sobre los riesgos de posibles contaminaciones cruzadas </t>
  </si>
  <si>
    <t>El exterior de la planta está diseñado y construido para: Impedir el ingreso de plagas y otros elementos contaminantes.</t>
  </si>
  <si>
    <t>11.2</t>
  </si>
  <si>
    <t>11.3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</si>
  <si>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</si>
  <si>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</si>
  <si>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</si>
  <si>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</si>
  <si>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</si>
  <si>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</si>
  <si>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</si>
  <si>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</si>
  <si>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</si>
  <si>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</si>
  <si>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</t>
  </si>
  <si>
    <t>18.1</t>
  </si>
  <si>
    <t>18.2</t>
  </si>
  <si>
    <t>18.3</t>
  </si>
  <si>
    <t>19.</t>
  </si>
  <si>
    <t>19.1</t>
  </si>
  <si>
    <t>19.2</t>
  </si>
  <si>
    <t>19.3</t>
  </si>
  <si>
    <t>20.</t>
  </si>
  <si>
    <t>20.1</t>
  </si>
  <si>
    <t>20.2</t>
  </si>
  <si>
    <t>20.3</t>
  </si>
  <si>
    <t>20.4</t>
  </si>
  <si>
    <t>21.</t>
  </si>
  <si>
    <t>21.1</t>
  </si>
  <si>
    <t>21.2</t>
  </si>
  <si>
    <t>21.3</t>
  </si>
  <si>
    <t>21.4</t>
  </si>
  <si>
    <t>21.5</t>
  </si>
  <si>
    <t>21.6</t>
  </si>
  <si>
    <t>21.7</t>
  </si>
  <si>
    <t>21.8</t>
  </si>
  <si>
    <t>22.</t>
  </si>
  <si>
    <t>22.1</t>
  </si>
  <si>
    <t>22.2</t>
  </si>
  <si>
    <t xml:space="preserve">En caso de llevar barba, bigote o patillas el personal los lleva cubiertos </t>
  </si>
  <si>
    <t>22.3</t>
  </si>
  <si>
    <t>22.4</t>
  </si>
  <si>
    <t>22.5</t>
  </si>
  <si>
    <t>22.6</t>
  </si>
  <si>
    <t>22.7</t>
  </si>
  <si>
    <t>22.8</t>
  </si>
  <si>
    <t>22.9</t>
  </si>
  <si>
    <t>22.10</t>
  </si>
  <si>
    <t>23.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</si>
  <si>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</si>
  <si>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</si>
  <si>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</si>
  <si>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</si>
  <si>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</si>
  <si>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</si>
  <si>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</si>
  <si>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</si>
  <si>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</si>
  <si>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</si>
  <si>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24.1</t>
  </si>
  <si>
    <t>24.2</t>
  </si>
  <si>
    <t>24.3</t>
  </si>
  <si>
    <t>24.4</t>
  </si>
  <si>
    <t>24.5</t>
  </si>
  <si>
    <t>24.6</t>
  </si>
  <si>
    <t>24.7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</si>
  <si>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</si>
  <si>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</si>
  <si>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</si>
  <si>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</si>
  <si>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</si>
  <si>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</si>
  <si>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</si>
  <si>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</si>
  <si>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</si>
  <si>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</si>
  <si>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</si>
  <si>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</si>
  <si>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</si>
  <si>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</si>
  <si>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</si>
  <si>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</si>
  <si>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</si>
  <si>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</si>
  <si>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</si>
  <si>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</si>
  <si>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27.1</t>
  </si>
  <si>
    <t>27.2</t>
  </si>
  <si>
    <t>27.3</t>
  </si>
  <si>
    <t>27.4</t>
  </si>
  <si>
    <t>27.5</t>
  </si>
  <si>
    <t>27.6</t>
  </si>
  <si>
    <t>27.9</t>
  </si>
  <si>
    <t>28.1</t>
  </si>
  <si>
    <t>28.2</t>
  </si>
  <si>
    <t>28.3</t>
  </si>
  <si>
    <t>28.4</t>
  </si>
  <si>
    <t>28.5</t>
  </si>
  <si>
    <t>28.6</t>
  </si>
  <si>
    <t>28.7</t>
  </si>
  <si>
    <t>29.1</t>
  </si>
  <si>
    <t>29.2</t>
  </si>
  <si>
    <t>29.3</t>
  </si>
  <si>
    <t>29.4</t>
  </si>
  <si>
    <t>29.5</t>
  </si>
  <si>
    <t>29.6</t>
  </si>
  <si>
    <t>29.7</t>
  </si>
  <si>
    <t xml:space="preserve">18. 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</si>
  <si>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</si>
  <si>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</si>
  <si>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</si>
  <si>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</si>
  <si>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</si>
  <si>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</si>
  <si>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</si>
  <si>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</si>
  <si>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</si>
  <si>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22.11</t>
  </si>
  <si>
    <t>22.12</t>
  </si>
  <si>
    <t>22.13</t>
  </si>
  <si>
    <t>22.14</t>
  </si>
  <si>
    <t>24.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</si>
  <si>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</si>
  <si>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</si>
  <si>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</si>
  <si>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</si>
  <si>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</si>
  <si>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</si>
  <si>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</si>
  <si>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</si>
  <si>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</si>
  <si>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</si>
  <si>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</si>
  <si>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</si>
  <si>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</si>
  <si>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</si>
  <si>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</si>
  <si>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26 F.-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</si>
  <si>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</si>
  <si>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</si>
  <si>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</si>
  <si>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</si>
  <si>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</si>
  <si>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</si>
  <si>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</si>
  <si>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</si>
  <si>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27. G.-</t>
  </si>
  <si>
    <t>28.8</t>
  </si>
  <si>
    <t>28.9</t>
  </si>
  <si>
    <t>28.10</t>
  </si>
  <si>
    <t>28.11</t>
  </si>
  <si>
    <t>30. I.-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</si>
  <si>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</si>
  <si>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</si>
  <si>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</si>
  <si>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</si>
  <si>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</si>
  <si>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</si>
  <si>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</si>
  <si>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</si>
  <si>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</si>
  <si>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</si>
  <si>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</si>
  <si>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</si>
  <si>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</si>
  <si>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</si>
  <si>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</si>
  <si>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</si>
  <si>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</si>
  <si>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</si>
  <si>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</si>
  <si>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</si>
  <si>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</si>
  <si>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</si>
  <si>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</si>
  <si>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</si>
  <si>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</si>
  <si>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</si>
  <si>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GUIA PARA LA INSPECCION DE BUENAS PRÁCTICAS DE MANUFACTURA DE ALIMENTOS</t>
  </si>
  <si>
    <t>Drenajes y cajas de revisión , cisternas</t>
  </si>
  <si>
    <t>1.9</t>
  </si>
  <si>
    <t>Existe control de insectos, roedores, aves</t>
  </si>
  <si>
    <t>Areas externas limpias y mantenidas</t>
  </si>
  <si>
    <t>No existen aberturas desprotegidas que puedan comprometer la inocuidad del alimento</t>
  </si>
  <si>
    <t>No existen grietas o agujeros en las paredes externas de la planta que den directamente al área de producción y almacenamiento</t>
  </si>
  <si>
    <t>Posible</t>
  </si>
  <si>
    <t>Planta</t>
  </si>
  <si>
    <t>La planta está alejada de zonas contaminantes</t>
  </si>
  <si>
    <t>cumplimiento</t>
  </si>
  <si>
    <t>Peligro inminente para la inocuidad del alimento.</t>
  </si>
  <si>
    <t>Riesgo significativo para la inocuidad de los alimentos</t>
  </si>
  <si>
    <t>Riesgo con bajo potencial de contaminación pero incoherente con las BPMs</t>
  </si>
  <si>
    <t>Cumplimiento satisfactorio</t>
  </si>
  <si>
    <t xml:space="preserve">Cumple </t>
  </si>
  <si>
    <t>Hallazgo grave</t>
  </si>
  <si>
    <t>Hallazgo leve</t>
  </si>
  <si>
    <t>No aplica</t>
  </si>
  <si>
    <t>NA</t>
  </si>
  <si>
    <t xml:space="preserve">EQUIPOS, UTENSILIOS Y OTROS ACCESORIOS </t>
  </si>
  <si>
    <t>Hallazgo crítico</t>
  </si>
  <si>
    <t>simulacros, no ha habido reclamos que impliquen retirada de mercado</t>
  </si>
  <si>
    <t xml:space="preserve">Referencias: Buffers, Agua destilada, Termómetro de mercurio. </t>
  </si>
  <si>
    <t>Orgánico / Global GAP; no hay auditorías externas solo de diagnóstico</t>
  </si>
  <si>
    <t>N/A</t>
  </si>
  <si>
    <t xml:space="preserve">se necesitan termohigrómetros. </t>
  </si>
  <si>
    <t>debe ser uno exclusivo o puede ser uno donde se incluya el monitoreo?</t>
  </si>
  <si>
    <t>Lo maneja Bodega</t>
  </si>
  <si>
    <t xml:space="preserve">Puede aplicar tambien para lo que nosotros devolvemos?? Es decir cartones y lotes??. 
Existe un procedimiento que habla de las devoluciones (retirada de mercado), sin embargo  nunca se ha hecho el simulacro físico. </t>
  </si>
  <si>
    <t>Existen programas escritos y registros para la limpieza de los vehículos</t>
  </si>
  <si>
    <t>No está monitoreada</t>
  </si>
  <si>
    <t>??? Ataulfo, bandas y protecciones??</t>
  </si>
  <si>
    <t>Uso de gavetas</t>
  </si>
  <si>
    <t xml:space="preserve">Análisis de causas, </t>
  </si>
  <si>
    <t>más por Seguridad que por Inocuidad</t>
  </si>
  <si>
    <t>Limpieza y desinfeccion</t>
  </si>
  <si>
    <t>Control de plagas</t>
  </si>
  <si>
    <t xml:space="preserve">falta procedimiento </t>
  </si>
  <si>
    <t>PLANTA EMPACADORA DE MANGOS</t>
  </si>
  <si>
    <t>AUDITORÍA INTERNA</t>
  </si>
  <si>
    <t>CÓDIGO: AI.001</t>
  </si>
  <si>
    <t>ESCALERAS, ELEVADORES, ESTRUCTURAS COMPLEMENTARIAS</t>
  </si>
  <si>
    <t>cámaras</t>
  </si>
  <si>
    <t>Tiene un procedimiento escrito para la línea de empaque</t>
  </si>
  <si>
    <t xml:space="preserve">Existen registros de verificación de limpieza antes de empezar el empaque y etiquetado </t>
  </si>
  <si>
    <t>Lleva un registro de los empaques y etiquetas sobrantes</t>
  </si>
  <si>
    <t>Se efectúa el llenado/empacado del producto terminado en el menor tiempo posible para evitar la contaminación del mismo</t>
  </si>
  <si>
    <t>ok Ataulfo con banda</t>
  </si>
  <si>
    <t>Se cuenta con mallas metálicas</t>
  </si>
  <si>
    <t>Observaciones</t>
  </si>
  <si>
    <t>Con piedra grava en su mayoría</t>
  </si>
  <si>
    <t>No protege lo suficiente contra el polvo</t>
  </si>
  <si>
    <t>Techos aún no han sido cambiados</t>
  </si>
  <si>
    <t>prácticamente dentro de la planta</t>
  </si>
  <si>
    <t>Ministerio de Salud Pública</t>
  </si>
  <si>
    <t>M.S.P.</t>
  </si>
  <si>
    <t>Pero solo personal estable.</t>
  </si>
  <si>
    <t>Medicina Preventiva</t>
  </si>
  <si>
    <t>Pisos y paredes</t>
  </si>
  <si>
    <t>Liberación de Materia Prima (Mango)</t>
  </si>
  <si>
    <t xml:space="preserve"> DE CUMPLIMIENTO</t>
  </si>
  <si>
    <t>FDA etiquetado</t>
  </si>
  <si>
    <t xml:space="preserve">no hay para devolucion de mercado </t>
  </si>
  <si>
    <t>PLANTA EMPACADORA DE MANGOS - AUDITORÍA INTERNA</t>
  </si>
  <si>
    <t>APÉNDICE C</t>
  </si>
  <si>
    <t>PÁGINAS</t>
  </si>
  <si>
    <t xml:space="preserve">FECHA: </t>
  </si>
  <si>
    <t xml:space="preserve">REVISIÓN: </t>
  </si>
  <si>
    <t>PÁGINA:</t>
  </si>
  <si>
    <t>FECHA:</t>
  </si>
  <si>
    <t>REVISIÓN:</t>
  </si>
  <si>
    <t xml:space="preserve">PÁGINAS: 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</si>
</sst>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0"/>
    <numFmt numFmtId="188" formatCode="0.000"/>
    <numFmt numFmtId="189" formatCode="0.000000"/>
    <numFmt numFmtId="190" formatCode="0.00000"/>
    <numFmt numFmtId="191" formatCode="0.0000000"/>
    <numFmt numFmtId="192" formatCode="0.00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48"/>
      <name val="Arial"/>
      <family val="2"/>
    </font>
    <font>
      <b/>
      <i/>
      <sz val="9"/>
      <name val="Georgia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7C57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2">
    <xf numFmtId="0" fontId="0" fillId="0" borderId="0" xfId="0" applyAlignment="1">
      <alignment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/>
      <protection/>
    </xf>
    <xf numFmtId="0" fontId="8" fillId="33" borderId="11" xfId="53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8" fillId="33" borderId="15" xfId="53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/>
      <protection/>
    </xf>
    <xf numFmtId="0" fontId="9" fillId="33" borderId="16" xfId="53" applyFont="1" applyFill="1" applyBorder="1" applyAlignment="1">
      <alignment/>
      <protection/>
    </xf>
    <xf numFmtId="0" fontId="9" fillId="33" borderId="15" xfId="53" applyFont="1" applyFill="1" applyBorder="1" applyAlignment="1">
      <alignment horizontal="center" vertical="center"/>
      <protection/>
    </xf>
    <xf numFmtId="0" fontId="9" fillId="34" borderId="16" xfId="53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0" xfId="53" applyFont="1" applyFill="1" applyBorder="1" applyAlignment="1">
      <alignment/>
      <protection/>
    </xf>
    <xf numFmtId="0" fontId="9" fillId="33" borderId="11" xfId="53" applyFont="1" applyFill="1" applyBorder="1" applyAlignment="1">
      <alignment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8" fillId="35" borderId="13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186" fontId="9" fillId="33" borderId="0" xfId="0" applyNumberFormat="1" applyFont="1" applyFill="1" applyAlignment="1">
      <alignment vertical="center"/>
    </xf>
    <xf numFmtId="0" fontId="9" fillId="33" borderId="18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0" borderId="18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34" borderId="1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9" fontId="9" fillId="36" borderId="20" xfId="55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86" fontId="9" fillId="33" borderId="11" xfId="0" applyNumberFormat="1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/>
    </xf>
    <xf numFmtId="0" fontId="9" fillId="34" borderId="23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/>
    </xf>
    <xf numFmtId="9" fontId="9" fillId="36" borderId="0" xfId="55" applyFont="1" applyFill="1" applyAlignment="1">
      <alignment/>
    </xf>
    <xf numFmtId="0" fontId="9" fillId="33" borderId="17" xfId="0" applyFont="1" applyFill="1" applyBorder="1" applyAlignment="1">
      <alignment horizontal="left" vertical="center" wrapText="1"/>
    </xf>
    <xf numFmtId="186" fontId="9" fillId="33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17" xfId="0" applyFont="1" applyBorder="1" applyAlignment="1">
      <alignment/>
    </xf>
    <xf numFmtId="186" fontId="9" fillId="33" borderId="11" xfId="0" applyNumberFormat="1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2" fontId="9" fillId="33" borderId="0" xfId="0" applyNumberFormat="1" applyFont="1" applyFill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6" borderId="0" xfId="0" applyFont="1" applyFill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9" fillId="33" borderId="11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9" fontId="9" fillId="0" borderId="0" xfId="55" applyFont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186" fontId="9" fillId="33" borderId="0" xfId="0" applyNumberFormat="1" applyFont="1" applyFill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34" borderId="0" xfId="0" applyFont="1" applyFill="1" applyAlignment="1">
      <alignment vertical="center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186" fontId="9" fillId="33" borderId="0" xfId="0" applyNumberFormat="1" applyFont="1" applyFill="1" applyAlignment="1">
      <alignment vertical="center"/>
    </xf>
    <xf numFmtId="0" fontId="9" fillId="33" borderId="17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27" fillId="33" borderId="12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vertical="center" wrapText="1"/>
    </xf>
    <xf numFmtId="0" fontId="27" fillId="33" borderId="14" xfId="0" applyFont="1" applyFill="1" applyBorder="1" applyAlignment="1">
      <alignment vertical="center" wrapText="1"/>
    </xf>
    <xf numFmtId="0" fontId="27" fillId="33" borderId="18" xfId="0" applyFont="1" applyFill="1" applyBorder="1" applyAlignment="1">
      <alignment vertical="center" wrapText="1"/>
    </xf>
    <xf numFmtId="0" fontId="27" fillId="33" borderId="21" xfId="0" applyFont="1" applyFill="1" applyBorder="1" applyAlignment="1">
      <alignment vertical="center" wrapText="1"/>
    </xf>
    <xf numFmtId="0" fontId="27" fillId="33" borderId="19" xfId="0" applyFont="1" applyFill="1" applyBorder="1" applyAlignment="1">
      <alignment vertical="center" wrapText="1"/>
    </xf>
    <xf numFmtId="0" fontId="8" fillId="33" borderId="12" xfId="53" applyFont="1" applyFill="1" applyBorder="1" applyAlignment="1">
      <alignment horizontal="center" wrapText="1"/>
      <protection/>
    </xf>
    <xf numFmtId="0" fontId="8" fillId="33" borderId="13" xfId="53" applyFont="1" applyFill="1" applyBorder="1" applyAlignment="1">
      <alignment horizontal="center" wrapText="1"/>
      <protection/>
    </xf>
    <xf numFmtId="0" fontId="8" fillId="33" borderId="14" xfId="53" applyFont="1" applyFill="1" applyBorder="1" applyAlignment="1">
      <alignment horizontal="center" wrapText="1"/>
      <protection/>
    </xf>
    <xf numFmtId="0" fontId="9" fillId="35" borderId="2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27" fillId="0" borderId="23" xfId="0" applyFont="1" applyBorder="1" applyAlignment="1">
      <alignment/>
    </xf>
    <xf numFmtId="0" fontId="9" fillId="0" borderId="23" xfId="0" applyFont="1" applyBorder="1" applyAlignment="1">
      <alignment/>
    </xf>
    <xf numFmtId="186" fontId="9" fillId="33" borderId="0" xfId="0" applyNumberFormat="1" applyFont="1" applyFill="1" applyAlignment="1">
      <alignment/>
    </xf>
    <xf numFmtId="186" fontId="9" fillId="33" borderId="0" xfId="0" applyNumberFormat="1" applyFont="1" applyFill="1" applyBorder="1" applyAlignment="1">
      <alignment vertical="center" wrapText="1"/>
    </xf>
    <xf numFmtId="0" fontId="27" fillId="0" borderId="14" xfId="0" applyFont="1" applyBorder="1" applyAlignment="1">
      <alignment/>
    </xf>
    <xf numFmtId="0" fontId="9" fillId="0" borderId="22" xfId="0" applyFont="1" applyBorder="1" applyAlignment="1">
      <alignment/>
    </xf>
    <xf numFmtId="0" fontId="27" fillId="0" borderId="19" xfId="0" applyFont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27" fillId="0" borderId="20" xfId="0" applyFont="1" applyBorder="1" applyAlignment="1">
      <alignment horizontal="right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2" fontId="9" fillId="33" borderId="0" xfId="0" applyNumberFormat="1" applyFont="1" applyFill="1" applyAlignment="1">
      <alignment/>
    </xf>
    <xf numFmtId="0" fontId="9" fillId="0" borderId="2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33" borderId="22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33" borderId="15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2" fontId="9" fillId="33" borderId="0" xfId="0" applyNumberFormat="1" applyFont="1" applyFill="1" applyAlignment="1">
      <alignment vertical="center" wrapText="1"/>
    </xf>
    <xf numFmtId="0" fontId="8" fillId="33" borderId="21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27" fillId="0" borderId="20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27" fillId="0" borderId="23" xfId="0" applyFont="1" applyBorder="1" applyAlignment="1">
      <alignment wrapText="1"/>
    </xf>
    <xf numFmtId="0" fontId="9" fillId="0" borderId="23" xfId="0" applyFont="1" applyBorder="1" applyAlignment="1">
      <alignment wrapText="1"/>
    </xf>
    <xf numFmtId="186" fontId="9" fillId="33" borderId="0" xfId="0" applyNumberFormat="1" applyFont="1" applyFill="1" applyAlignment="1">
      <alignment wrapText="1"/>
    </xf>
    <xf numFmtId="0" fontId="9" fillId="33" borderId="17" xfId="0" applyFont="1" applyFill="1" applyBorder="1" applyAlignment="1">
      <alignment wrapText="1"/>
    </xf>
    <xf numFmtId="0" fontId="27" fillId="37" borderId="15" xfId="0" applyFont="1" applyFill="1" applyBorder="1" applyAlignment="1">
      <alignment wrapText="1"/>
    </xf>
    <xf numFmtId="0" fontId="9" fillId="37" borderId="15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7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7" fillId="0" borderId="14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27" fillId="0" borderId="20" xfId="0" applyFont="1" applyBorder="1" applyAlignment="1">
      <alignment horizontal="right" wrapText="1"/>
    </xf>
    <xf numFmtId="9" fontId="9" fillId="0" borderId="0" xfId="55" applyFont="1" applyAlignment="1">
      <alignment wrapText="1"/>
    </xf>
    <xf numFmtId="0" fontId="27" fillId="0" borderId="22" xfId="0" applyFont="1" applyBorder="1" applyAlignment="1">
      <alignment horizontal="right" wrapText="1"/>
    </xf>
    <xf numFmtId="2" fontId="9" fillId="33" borderId="0" xfId="0" applyNumberFormat="1" applyFont="1" applyFill="1" applyAlignment="1">
      <alignment wrapText="1"/>
    </xf>
    <xf numFmtId="0" fontId="9" fillId="0" borderId="20" xfId="0" applyFont="1" applyFill="1" applyBorder="1" applyAlignment="1">
      <alignment wrapText="1"/>
    </xf>
    <xf numFmtId="9" fontId="9" fillId="0" borderId="0" xfId="55" applyFont="1" applyFill="1" applyAlignment="1">
      <alignment wrapText="1"/>
    </xf>
    <xf numFmtId="0" fontId="8" fillId="35" borderId="0" xfId="0" applyFont="1" applyFill="1" applyAlignment="1">
      <alignment wrapText="1"/>
    </xf>
    <xf numFmtId="0" fontId="8" fillId="35" borderId="10" xfId="0" applyFont="1" applyFill="1" applyBorder="1" applyAlignment="1">
      <alignment wrapText="1"/>
    </xf>
    <xf numFmtId="0" fontId="8" fillId="35" borderId="0" xfId="0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0" fontId="9" fillId="35" borderId="23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wrapText="1"/>
    </xf>
    <xf numFmtId="0" fontId="9" fillId="33" borderId="2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wrapText="1"/>
    </xf>
    <xf numFmtId="0" fontId="9" fillId="37" borderId="23" xfId="0" applyFont="1" applyFill="1" applyBorder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wrapText="1"/>
    </xf>
    <xf numFmtId="0" fontId="27" fillId="33" borderId="20" xfId="0" applyFont="1" applyFill="1" applyBorder="1" applyAlignment="1">
      <alignment wrapText="1"/>
    </xf>
    <xf numFmtId="0" fontId="9" fillId="33" borderId="11" xfId="0" applyFont="1" applyFill="1" applyBorder="1" applyAlignment="1">
      <alignment horizontal="left" wrapText="1"/>
    </xf>
    <xf numFmtId="0" fontId="27" fillId="0" borderId="11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33" borderId="15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9" fillId="33" borderId="0" xfId="0" applyFont="1" applyFill="1" applyAlignment="1">
      <alignment wrapText="1"/>
    </xf>
    <xf numFmtId="0" fontId="9" fillId="37" borderId="23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8" fillId="33" borderId="21" xfId="0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8" fillId="33" borderId="10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horizontal="right" wrapText="1"/>
    </xf>
    <xf numFmtId="0" fontId="9" fillId="0" borderId="21" xfId="0" applyFont="1" applyBorder="1" applyAlignment="1">
      <alignment wrapText="1"/>
    </xf>
    <xf numFmtId="0" fontId="9" fillId="33" borderId="19" xfId="0" applyFont="1" applyFill="1" applyBorder="1" applyAlignment="1">
      <alignment wrapText="1"/>
    </xf>
    <xf numFmtId="0" fontId="28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27" fillId="33" borderId="21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3" borderId="0" xfId="0" applyFont="1" applyFill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0" fontId="27" fillId="34" borderId="20" xfId="0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 vertical="top"/>
    </xf>
    <xf numFmtId="0" fontId="27" fillId="33" borderId="19" xfId="0" applyFont="1" applyFill="1" applyBorder="1" applyAlignment="1">
      <alignment/>
    </xf>
    <xf numFmtId="0" fontId="9" fillId="33" borderId="18" xfId="0" applyFont="1" applyFill="1" applyBorder="1" applyAlignment="1">
      <alignment wrapText="1"/>
    </xf>
    <xf numFmtId="0" fontId="27" fillId="33" borderId="16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27" fillId="33" borderId="19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/>
    </xf>
    <xf numFmtId="0" fontId="9" fillId="34" borderId="18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3" borderId="15" xfId="0" applyFont="1" applyFill="1" applyBorder="1" applyAlignment="1">
      <alignment vertical="center"/>
    </xf>
    <xf numFmtId="2" fontId="9" fillId="33" borderId="10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left" vertical="center"/>
      <protection/>
    </xf>
    <xf numFmtId="0" fontId="9" fillId="34" borderId="16" xfId="53" applyFont="1" applyFill="1" applyBorder="1" applyAlignment="1">
      <alignment horizontal="left" vertical="center"/>
      <protection/>
    </xf>
    <xf numFmtId="0" fontId="9" fillId="33" borderId="10" xfId="53" applyFont="1" applyFill="1" applyBorder="1" applyAlignment="1">
      <alignment horizontal="left" vertical="center"/>
      <protection/>
    </xf>
    <xf numFmtId="0" fontId="9" fillId="33" borderId="11" xfId="53" applyFont="1" applyFill="1" applyBorder="1" applyAlignment="1">
      <alignment horizontal="left" vertical="center"/>
      <protection/>
    </xf>
    <xf numFmtId="0" fontId="9" fillId="33" borderId="12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3" borderId="17" xfId="53" applyFont="1" applyFill="1" applyBorder="1" applyAlignment="1">
      <alignment horizontal="center"/>
      <protection/>
    </xf>
    <xf numFmtId="0" fontId="8" fillId="33" borderId="16" xfId="53" applyFont="1" applyFill="1" applyBorder="1" applyAlignment="1">
      <alignment horizontal="center"/>
      <protection/>
    </xf>
    <xf numFmtId="0" fontId="9" fillId="35" borderId="12" xfId="0" applyFont="1" applyFill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4" xfId="0" applyFont="1" applyBorder="1" applyAlignment="1">
      <alignment/>
    </xf>
    <xf numFmtId="0" fontId="27" fillId="33" borderId="15" xfId="0" applyFont="1" applyFill="1" applyBorder="1" applyAlignment="1">
      <alignment/>
    </xf>
    <xf numFmtId="0" fontId="27" fillId="34" borderId="20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3" xfId="0" applyFont="1" applyFill="1" applyBorder="1" applyAlignment="1">
      <alignment/>
    </xf>
    <xf numFmtId="0" fontId="27" fillId="0" borderId="23" xfId="0" applyFont="1" applyBorder="1" applyAlignment="1">
      <alignment horizontal="right"/>
    </xf>
    <xf numFmtId="0" fontId="27" fillId="34" borderId="15" xfId="0" applyFont="1" applyFill="1" applyBorder="1" applyAlignment="1">
      <alignment horizontal="right"/>
    </xf>
    <xf numFmtId="0" fontId="9" fillId="34" borderId="23" xfId="0" applyFont="1" applyFill="1" applyBorder="1" applyAlignment="1">
      <alignment/>
    </xf>
    <xf numFmtId="0" fontId="27" fillId="34" borderId="12" xfId="0" applyFont="1" applyFill="1" applyBorder="1" applyAlignment="1">
      <alignment horizontal="right"/>
    </xf>
    <xf numFmtId="0" fontId="9" fillId="34" borderId="22" xfId="0" applyFont="1" applyFill="1" applyBorder="1" applyAlignment="1">
      <alignment/>
    </xf>
    <xf numFmtId="0" fontId="27" fillId="0" borderId="14" xfId="0" applyFont="1" applyBorder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48" fillId="34" borderId="20" xfId="0" applyFont="1" applyFill="1" applyBorder="1" applyAlignment="1">
      <alignment/>
    </xf>
    <xf numFmtId="0" fontId="48" fillId="34" borderId="23" xfId="0" applyFont="1" applyFill="1" applyBorder="1" applyAlignment="1">
      <alignment vertical="center"/>
    </xf>
    <xf numFmtId="0" fontId="48" fillId="34" borderId="23" xfId="0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27" fillId="33" borderId="18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7" fillId="37" borderId="15" xfId="0" applyFont="1" applyFill="1" applyBorder="1" applyAlignment="1">
      <alignment horizontal="right"/>
    </xf>
    <xf numFmtId="0" fontId="27" fillId="33" borderId="12" xfId="0" applyFont="1" applyFill="1" applyBorder="1" applyAlignment="1">
      <alignment horizontal="right"/>
    </xf>
    <xf numFmtId="0" fontId="27" fillId="33" borderId="13" xfId="0" applyFont="1" applyFill="1" applyBorder="1" applyAlignment="1">
      <alignment horizontal="right"/>
    </xf>
    <xf numFmtId="0" fontId="27" fillId="33" borderId="21" xfId="0" applyFont="1" applyFill="1" applyBorder="1" applyAlignment="1">
      <alignment horizontal="right"/>
    </xf>
    <xf numFmtId="0" fontId="27" fillId="33" borderId="17" xfId="0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27" fillId="33" borderId="18" xfId="0" applyFont="1" applyFill="1" applyBorder="1" applyAlignment="1">
      <alignment horizontal="right"/>
    </xf>
    <xf numFmtId="0" fontId="49" fillId="36" borderId="0" xfId="0" applyFont="1" applyFill="1" applyAlignment="1">
      <alignment/>
    </xf>
    <xf numFmtId="0" fontId="27" fillId="33" borderId="20" xfId="0" applyFont="1" applyFill="1" applyBorder="1" applyAlignment="1">
      <alignment horizontal="right"/>
    </xf>
    <xf numFmtId="0" fontId="27" fillId="33" borderId="0" xfId="0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/>
    </xf>
    <xf numFmtId="0" fontId="27" fillId="33" borderId="22" xfId="0" applyFont="1" applyFill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8" xfId="0" applyFont="1" applyBorder="1" applyAlignment="1">
      <alignment/>
    </xf>
    <xf numFmtId="9" fontId="9" fillId="0" borderId="20" xfId="55" applyFont="1" applyBorder="1" applyAlignment="1">
      <alignment/>
    </xf>
    <xf numFmtId="0" fontId="8" fillId="0" borderId="21" xfId="0" applyFont="1" applyBorder="1" applyAlignment="1">
      <alignment/>
    </xf>
    <xf numFmtId="2" fontId="9" fillId="0" borderId="2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3" borderId="20" xfId="0" applyFont="1" applyFill="1" applyBorder="1" applyAlignment="1">
      <alignment horizontal="left"/>
    </xf>
    <xf numFmtId="0" fontId="27" fillId="34" borderId="15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0" borderId="17" xfId="0" applyFont="1" applyBorder="1" applyAlignment="1">
      <alignment horizontal="right"/>
    </xf>
    <xf numFmtId="0" fontId="27" fillId="38" borderId="20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27" fillId="0" borderId="16" xfId="0" applyFont="1" applyBorder="1" applyAlignment="1">
      <alignment/>
    </xf>
    <xf numFmtId="1" fontId="9" fillId="34" borderId="11" xfId="0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21" xfId="0" applyFont="1" applyBorder="1" applyAlignment="1">
      <alignment/>
    </xf>
    <xf numFmtId="0" fontId="9" fillId="34" borderId="0" xfId="0" applyFont="1" applyFill="1" applyBorder="1" applyAlignment="1">
      <alignment vertical="center"/>
    </xf>
    <xf numFmtId="0" fontId="27" fillId="0" borderId="16" xfId="0" applyFont="1" applyBorder="1" applyAlignment="1">
      <alignment horizontal="right"/>
    </xf>
    <xf numFmtId="1" fontId="9" fillId="34" borderId="11" xfId="0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27" fillId="38" borderId="22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27" fillId="38" borderId="23" xfId="0" applyFont="1" applyFill="1" applyBorder="1" applyAlignment="1">
      <alignment horizontal="right"/>
    </xf>
    <xf numFmtId="0" fontId="27" fillId="38" borderId="20" xfId="0" applyFont="1" applyFill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9" fillId="34" borderId="11" xfId="0" applyFont="1" applyFill="1" applyBorder="1" applyAlignment="1">
      <alignment/>
    </xf>
    <xf numFmtId="0" fontId="27" fillId="0" borderId="13" xfId="0" applyFont="1" applyBorder="1" applyAlignment="1">
      <alignment horizontal="right"/>
    </xf>
    <xf numFmtId="0" fontId="27" fillId="33" borderId="15" xfId="0" applyFont="1" applyFill="1" applyBorder="1" applyAlignment="1">
      <alignment horizontal="right"/>
    </xf>
    <xf numFmtId="0" fontId="9" fillId="0" borderId="11" xfId="0" applyFont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9" fontId="9" fillId="33" borderId="21" xfId="55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34" borderId="0" xfId="0" applyFont="1" applyFill="1" applyBorder="1" applyAlignment="1">
      <alignment wrapText="1"/>
    </xf>
    <xf numFmtId="0" fontId="9" fillId="35" borderId="18" xfId="0" applyFont="1" applyFill="1" applyBorder="1" applyAlignment="1">
      <alignment/>
    </xf>
    <xf numFmtId="0" fontId="9" fillId="0" borderId="1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7" fillId="33" borderId="23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86" fontId="9" fillId="0" borderId="2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33" borderId="0" xfId="53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8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39" borderId="22" xfId="0" applyFont="1" applyFill="1" applyBorder="1" applyAlignment="1">
      <alignment horizontal="center"/>
    </xf>
    <xf numFmtId="0" fontId="8" fillId="33" borderId="0" xfId="0" applyFont="1" applyFill="1" applyAlignment="1">
      <alignment vertical="center" wrapText="1"/>
    </xf>
    <xf numFmtId="0" fontId="8" fillId="40" borderId="15" xfId="0" applyFont="1" applyFill="1" applyBorder="1" applyAlignment="1">
      <alignment vertical="center" wrapText="1"/>
    </xf>
    <xf numFmtId="0" fontId="8" fillId="40" borderId="17" xfId="0" applyFont="1" applyFill="1" applyBorder="1" applyAlignment="1">
      <alignment vertical="center" wrapText="1"/>
    </xf>
    <xf numFmtId="0" fontId="8" fillId="40" borderId="16" xfId="0" applyFont="1" applyFill="1" applyBorder="1" applyAlignment="1">
      <alignment vertical="center" wrapText="1"/>
    </xf>
    <xf numFmtId="0" fontId="8" fillId="40" borderId="18" xfId="0" applyFont="1" applyFill="1" applyBorder="1" applyAlignment="1">
      <alignment vertical="center" wrapText="1"/>
    </xf>
    <xf numFmtId="0" fontId="8" fillId="40" borderId="21" xfId="0" applyFont="1" applyFill="1" applyBorder="1" applyAlignment="1">
      <alignment vertical="center" wrapText="1"/>
    </xf>
    <xf numFmtId="0" fontId="27" fillId="34" borderId="16" xfId="0" applyFont="1" applyFill="1" applyBorder="1" applyAlignment="1">
      <alignment/>
    </xf>
    <xf numFmtId="0" fontId="27" fillId="33" borderId="23" xfId="0" applyFont="1" applyFill="1" applyBorder="1" applyAlignment="1">
      <alignment/>
    </xf>
    <xf numFmtId="0" fontId="27" fillId="33" borderId="23" xfId="0" applyFont="1" applyFill="1" applyBorder="1" applyAlignment="1">
      <alignment horizontal="right"/>
    </xf>
    <xf numFmtId="0" fontId="27" fillId="33" borderId="23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40" borderId="19" xfId="0" applyFont="1" applyFill="1" applyBorder="1" applyAlignment="1">
      <alignment vertical="center" wrapText="1"/>
    </xf>
    <xf numFmtId="0" fontId="8" fillId="40" borderId="18" xfId="0" applyFont="1" applyFill="1" applyBorder="1" applyAlignment="1">
      <alignment vertical="center" wrapText="1"/>
    </xf>
    <xf numFmtId="0" fontId="8" fillId="40" borderId="2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/>
    </xf>
    <xf numFmtId="0" fontId="27" fillId="33" borderId="14" xfId="0" applyFont="1" applyFill="1" applyBorder="1" applyAlignment="1">
      <alignment horizontal="right"/>
    </xf>
    <xf numFmtId="0" fontId="27" fillId="33" borderId="24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center"/>
    </xf>
    <xf numFmtId="2" fontId="9" fillId="33" borderId="2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10</xdr:row>
      <xdr:rowOff>0</xdr:rowOff>
    </xdr:from>
    <xdr:to>
      <xdr:col>7</xdr:col>
      <xdr:colOff>352425</xdr:colOff>
      <xdr:row>10</xdr:row>
      <xdr:rowOff>9525</xdr:rowOff>
    </xdr:to>
    <xdr:sp>
      <xdr:nvSpPr>
        <xdr:cNvPr id="1" name="12 Conector recto"/>
        <xdr:cNvSpPr>
          <a:spLocks/>
        </xdr:cNvSpPr>
      </xdr:nvSpPr>
      <xdr:spPr>
        <a:xfrm rot="16200000" flipH="1">
          <a:off x="6477000" y="20574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workbookViewId="0" topLeftCell="A78">
      <pane xSplit="18045" topLeftCell="M1" activePane="topLeft" state="split"/>
      <selection pane="topLeft" activeCell="F107" sqref="F107"/>
      <selection pane="topRight" activeCell="D14" sqref="D1:D16384"/>
    </sheetView>
  </sheetViews>
  <sheetFormatPr defaultColWidth="11.421875" defaultRowHeight="12.75"/>
  <cols>
    <col min="1" max="1" width="6.8515625" style="19" customWidth="1"/>
    <col min="2" max="2" width="15.00390625" style="19" customWidth="1"/>
    <col min="3" max="3" width="9.57421875" style="19" customWidth="1"/>
    <col min="4" max="4" width="29.140625" style="19" customWidth="1"/>
    <col min="5" max="5" width="10.421875" style="19" customWidth="1"/>
    <col min="6" max="6" width="10.57421875" style="159" customWidth="1"/>
    <col min="7" max="7" width="10.421875" style="159" bestFit="1" customWidth="1"/>
    <col min="8" max="8" width="9.7109375" style="19" customWidth="1"/>
    <col min="9" max="16384" width="11.421875" style="19" customWidth="1"/>
  </cols>
  <sheetData>
    <row r="1" spans="1:8" ht="12">
      <c r="A1" s="11"/>
      <c r="B1" s="12"/>
      <c r="C1" s="13" t="s">
        <v>748</v>
      </c>
      <c r="D1" s="14"/>
      <c r="E1" s="15"/>
      <c r="F1" s="307" t="s">
        <v>724</v>
      </c>
      <c r="G1" s="308"/>
      <c r="H1" s="18"/>
    </row>
    <row r="2" spans="1:8" ht="12">
      <c r="A2" s="20" t="s">
        <v>739</v>
      </c>
      <c r="B2" s="21"/>
      <c r="C2" s="2"/>
      <c r="D2" s="22"/>
      <c r="E2" s="23"/>
      <c r="F2" s="309" t="s">
        <v>753</v>
      </c>
      <c r="G2" s="310"/>
      <c r="H2" s="18"/>
    </row>
    <row r="3" spans="1:8" ht="12">
      <c r="A3" s="26" t="s">
        <v>738</v>
      </c>
      <c r="B3" s="27"/>
      <c r="C3" s="2" t="s">
        <v>747</v>
      </c>
      <c r="D3" s="9"/>
      <c r="E3" s="10"/>
      <c r="F3" s="309" t="s">
        <v>751</v>
      </c>
      <c r="G3" s="310"/>
      <c r="H3" s="18"/>
    </row>
    <row r="4" spans="1:8" ht="31.5" customHeight="1">
      <c r="A4" s="28"/>
      <c r="B4" s="29"/>
      <c r="C4" s="168" t="s">
        <v>683</v>
      </c>
      <c r="D4" s="169"/>
      <c r="E4" s="170"/>
      <c r="F4" s="311" t="s">
        <v>752</v>
      </c>
      <c r="G4" s="312"/>
      <c r="H4" s="18"/>
    </row>
    <row r="5" spans="1:8" ht="15.75" customHeight="1">
      <c r="A5" s="32"/>
      <c r="B5" s="32"/>
      <c r="C5" s="32"/>
      <c r="D5" s="32"/>
      <c r="E5" s="32"/>
      <c r="F5" s="313"/>
      <c r="G5" s="313"/>
      <c r="H5" s="32"/>
    </row>
    <row r="6" spans="1:7" ht="15.75" customHeight="1">
      <c r="A6" s="36">
        <v>0</v>
      </c>
      <c r="B6" s="37" t="s">
        <v>704</v>
      </c>
      <c r="C6" s="19" t="s">
        <v>694</v>
      </c>
      <c r="F6" s="19"/>
      <c r="G6" s="19"/>
    </row>
    <row r="7" spans="1:7" ht="15.75" customHeight="1">
      <c r="A7" s="36">
        <v>1</v>
      </c>
      <c r="B7" s="37" t="s">
        <v>699</v>
      </c>
      <c r="C7" s="19" t="s">
        <v>695</v>
      </c>
      <c r="F7" s="19"/>
      <c r="G7" s="19"/>
    </row>
    <row r="8" spans="1:7" ht="15.75" customHeight="1">
      <c r="A8" s="36">
        <v>2</v>
      </c>
      <c r="B8" s="38" t="s">
        <v>700</v>
      </c>
      <c r="C8" s="19" t="s">
        <v>696</v>
      </c>
      <c r="F8" s="19"/>
      <c r="G8" s="19"/>
    </row>
    <row r="9" spans="1:7" ht="15.75" customHeight="1">
      <c r="A9" s="36">
        <v>3</v>
      </c>
      <c r="B9" s="38" t="s">
        <v>698</v>
      </c>
      <c r="C9" s="19" t="s">
        <v>697</v>
      </c>
      <c r="F9" s="19"/>
      <c r="G9" s="19"/>
    </row>
    <row r="10" spans="1:7" ht="15.75" customHeight="1">
      <c r="A10" s="36" t="s">
        <v>702</v>
      </c>
      <c r="B10" s="38" t="s">
        <v>701</v>
      </c>
      <c r="F10" s="19"/>
      <c r="G10" s="19"/>
    </row>
    <row r="11" spans="1:8" ht="15" customHeight="1">
      <c r="A11" s="34"/>
      <c r="B11" s="34"/>
      <c r="C11" s="34"/>
      <c r="D11" s="34"/>
      <c r="E11" s="34"/>
      <c r="F11" s="39" t="s">
        <v>303</v>
      </c>
      <c r="G11" s="40"/>
      <c r="H11" s="41"/>
    </row>
    <row r="12" spans="1:7" ht="12">
      <c r="A12" s="34"/>
      <c r="B12" s="34" t="s">
        <v>302</v>
      </c>
      <c r="C12" s="34"/>
      <c r="D12" s="34"/>
      <c r="E12" s="34"/>
      <c r="F12" s="42" t="s">
        <v>691</v>
      </c>
      <c r="G12" s="42" t="s">
        <v>690</v>
      </c>
    </row>
    <row r="13" spans="1:8" ht="12">
      <c r="A13" s="43">
        <v>1</v>
      </c>
      <c r="B13" s="44" t="s">
        <v>304</v>
      </c>
      <c r="C13" s="45"/>
      <c r="D13" s="45"/>
      <c r="E13" s="45"/>
      <c r="F13" s="46" t="s">
        <v>306</v>
      </c>
      <c r="G13" s="47"/>
      <c r="H13" s="19" t="s">
        <v>733</v>
      </c>
    </row>
    <row r="14" spans="1:7" ht="12">
      <c r="A14" s="48" t="s">
        <v>307</v>
      </c>
      <c r="B14" s="49" t="s">
        <v>692</v>
      </c>
      <c r="C14" s="50"/>
      <c r="D14" s="50"/>
      <c r="E14" s="51"/>
      <c r="F14" s="52">
        <v>3</v>
      </c>
      <c r="G14" s="53">
        <v>3</v>
      </c>
    </row>
    <row r="15" spans="1:7" ht="12">
      <c r="A15" s="48" t="s">
        <v>308</v>
      </c>
      <c r="B15" s="49" t="s">
        <v>309</v>
      </c>
      <c r="C15" s="50"/>
      <c r="D15" s="50"/>
      <c r="E15" s="51"/>
      <c r="F15" s="54">
        <v>3</v>
      </c>
      <c r="G15" s="53">
        <v>3</v>
      </c>
    </row>
    <row r="16" spans="1:7" ht="12">
      <c r="A16" s="48" t="s">
        <v>310</v>
      </c>
      <c r="B16" s="49" t="s">
        <v>686</v>
      </c>
      <c r="C16" s="50"/>
      <c r="D16" s="50"/>
      <c r="E16" s="51"/>
      <c r="F16" s="54">
        <v>3</v>
      </c>
      <c r="G16" s="53">
        <v>3</v>
      </c>
    </row>
    <row r="17" spans="1:9" ht="12">
      <c r="A17" s="48" t="s">
        <v>311</v>
      </c>
      <c r="B17" s="55" t="s">
        <v>687</v>
      </c>
      <c r="C17" s="56"/>
      <c r="D17" s="56"/>
      <c r="E17" s="57"/>
      <c r="F17" s="42">
        <v>2</v>
      </c>
      <c r="G17" s="53">
        <v>3</v>
      </c>
      <c r="I17" s="19" t="s">
        <v>734</v>
      </c>
    </row>
    <row r="18" spans="1:9" ht="30" customHeight="1">
      <c r="A18" s="19" t="s">
        <v>312</v>
      </c>
      <c r="B18" s="58" t="s">
        <v>506</v>
      </c>
      <c r="C18" s="59"/>
      <c r="D18" s="59"/>
      <c r="E18" s="60"/>
      <c r="F18" s="42">
        <v>2</v>
      </c>
      <c r="G18" s="61">
        <v>3</v>
      </c>
      <c r="I18" s="19" t="s">
        <v>735</v>
      </c>
    </row>
    <row r="19" spans="1:7" ht="30" customHeight="1">
      <c r="A19" s="48" t="s">
        <v>313</v>
      </c>
      <c r="B19" s="58" t="s">
        <v>689</v>
      </c>
      <c r="C19" s="59"/>
      <c r="D19" s="59"/>
      <c r="E19" s="60"/>
      <c r="F19" s="62">
        <v>3</v>
      </c>
      <c r="G19" s="63">
        <v>3</v>
      </c>
    </row>
    <row r="20" spans="1:7" ht="32.25" customHeight="1">
      <c r="A20" s="48" t="s">
        <v>314</v>
      </c>
      <c r="B20" s="49" t="s">
        <v>688</v>
      </c>
      <c r="C20" s="50"/>
      <c r="D20" s="50"/>
      <c r="E20" s="51"/>
      <c r="F20" s="64">
        <v>3</v>
      </c>
      <c r="G20" s="53">
        <v>3</v>
      </c>
    </row>
    <row r="21" spans="1:9" ht="12">
      <c r="A21" s="48" t="s">
        <v>315</v>
      </c>
      <c r="B21" s="49" t="s">
        <v>316</v>
      </c>
      <c r="C21" s="50"/>
      <c r="D21" s="50"/>
      <c r="E21" s="51"/>
      <c r="F21" s="64">
        <v>3</v>
      </c>
      <c r="G21" s="53">
        <v>3</v>
      </c>
      <c r="I21" s="19" t="s">
        <v>736</v>
      </c>
    </row>
    <row r="22" spans="1:7" ht="12">
      <c r="A22" s="48" t="s">
        <v>685</v>
      </c>
      <c r="B22" s="49" t="s">
        <v>684</v>
      </c>
      <c r="C22" s="50"/>
      <c r="D22" s="50"/>
      <c r="E22" s="51"/>
      <c r="F22" s="64">
        <v>3</v>
      </c>
      <c r="G22" s="53">
        <v>3</v>
      </c>
    </row>
    <row r="23" spans="1:9" ht="12">
      <c r="A23" s="48"/>
      <c r="B23" s="65"/>
      <c r="C23" s="66"/>
      <c r="D23" s="66"/>
      <c r="E23" s="66"/>
      <c r="F23" s="67">
        <f>SUM(F14:F22)</f>
        <v>25</v>
      </c>
      <c r="G23" s="42">
        <f>SUM(G14:G22)</f>
        <v>27</v>
      </c>
      <c r="H23" s="68">
        <f>+F23/G23</f>
        <v>0.9259259259259259</v>
      </c>
      <c r="I23" s="69" t="s">
        <v>693</v>
      </c>
    </row>
    <row r="24" spans="1:7" ht="12">
      <c r="A24" s="43">
        <v>2</v>
      </c>
      <c r="B24" s="70" t="s">
        <v>317</v>
      </c>
      <c r="C24" s="45"/>
      <c r="D24" s="71"/>
      <c r="E24" s="71"/>
      <c r="F24" s="72" t="s">
        <v>306</v>
      </c>
      <c r="G24" s="73"/>
    </row>
    <row r="25" spans="1:7" ht="31.5" customHeight="1">
      <c r="A25" s="74" t="s">
        <v>318</v>
      </c>
      <c r="B25" s="75" t="s">
        <v>319</v>
      </c>
      <c r="C25" s="76"/>
      <c r="D25" s="76"/>
      <c r="E25" s="76"/>
      <c r="F25" s="77"/>
      <c r="G25" s="78"/>
    </row>
    <row r="26" spans="1:9" ht="15" customHeight="1">
      <c r="A26" s="74"/>
      <c r="B26" s="79" t="s">
        <v>320</v>
      </c>
      <c r="C26" s="18"/>
      <c r="D26" s="18"/>
      <c r="E26" s="18"/>
      <c r="F26" s="80">
        <v>1</v>
      </c>
      <c r="G26" s="81">
        <v>3</v>
      </c>
      <c r="I26" s="19" t="s">
        <v>732</v>
      </c>
    </row>
    <row r="27" spans="1:7" ht="15" customHeight="1">
      <c r="A27" s="74"/>
      <c r="B27" s="79" t="s">
        <v>321</v>
      </c>
      <c r="C27" s="18"/>
      <c r="D27" s="18"/>
      <c r="E27" s="18"/>
      <c r="F27" s="42">
        <v>3</v>
      </c>
      <c r="G27" s="42">
        <v>3</v>
      </c>
    </row>
    <row r="28" spans="1:7" ht="15" customHeight="1">
      <c r="A28" s="74"/>
      <c r="B28" s="79" t="s">
        <v>322</v>
      </c>
      <c r="C28" s="18"/>
      <c r="D28" s="18"/>
      <c r="E28" s="82"/>
      <c r="F28" s="42">
        <v>3</v>
      </c>
      <c r="G28" s="42">
        <v>3</v>
      </c>
    </row>
    <row r="29" spans="1:7" ht="15" customHeight="1">
      <c r="A29" s="74"/>
      <c r="B29" s="79" t="s">
        <v>323</v>
      </c>
      <c r="C29" s="18"/>
      <c r="D29" s="18"/>
      <c r="E29" s="18"/>
      <c r="F29" s="42">
        <v>3</v>
      </c>
      <c r="G29" s="42">
        <v>3</v>
      </c>
    </row>
    <row r="30" spans="1:7" ht="15" customHeight="1">
      <c r="A30" s="74"/>
      <c r="B30" s="83" t="s">
        <v>324</v>
      </c>
      <c r="C30" s="84"/>
      <c r="D30" s="84"/>
      <c r="E30" s="84"/>
      <c r="F30" s="42">
        <v>0</v>
      </c>
      <c r="G30" s="42">
        <v>0</v>
      </c>
    </row>
    <row r="31" spans="1:7" ht="12">
      <c r="A31" s="48" t="s">
        <v>325</v>
      </c>
      <c r="B31" s="85" t="s">
        <v>326</v>
      </c>
      <c r="C31" s="86"/>
      <c r="D31" s="86"/>
      <c r="E31" s="87"/>
      <c r="F31" s="52">
        <v>3</v>
      </c>
      <c r="G31" s="63">
        <v>3</v>
      </c>
    </row>
    <row r="32" spans="1:7" ht="14.25" customHeight="1">
      <c r="A32" s="48" t="s">
        <v>327</v>
      </c>
      <c r="B32" s="49" t="s">
        <v>328</v>
      </c>
      <c r="C32" s="50"/>
      <c r="D32" s="50"/>
      <c r="E32" s="51"/>
      <c r="F32" s="88">
        <v>3</v>
      </c>
      <c r="G32" s="53">
        <v>3</v>
      </c>
    </row>
    <row r="33" spans="1:9" ht="12">
      <c r="A33" s="48"/>
      <c r="B33" s="65"/>
      <c r="C33" s="66"/>
      <c r="D33" s="66"/>
      <c r="E33" s="66"/>
      <c r="F33" s="67">
        <f>SUM(F26:F32)</f>
        <v>16</v>
      </c>
      <c r="G33" s="42">
        <f>SUM(G26:G32)</f>
        <v>18</v>
      </c>
      <c r="H33" s="89">
        <f>+F33/G33</f>
        <v>0.8888888888888888</v>
      </c>
      <c r="I33" s="19" t="s">
        <v>693</v>
      </c>
    </row>
    <row r="34" spans="1:7" ht="12">
      <c r="A34" s="43">
        <v>3</v>
      </c>
      <c r="B34" s="70" t="s">
        <v>329</v>
      </c>
      <c r="C34" s="71"/>
      <c r="D34" s="71"/>
      <c r="E34" s="71"/>
      <c r="F34" s="46" t="s">
        <v>306</v>
      </c>
      <c r="G34" s="53"/>
    </row>
    <row r="35" spans="1:7" ht="12">
      <c r="A35" s="48" t="s">
        <v>330</v>
      </c>
      <c r="B35" s="49" t="s">
        <v>331</v>
      </c>
      <c r="C35" s="50"/>
      <c r="D35" s="50"/>
      <c r="E35" s="51"/>
      <c r="F35" s="52">
        <v>3</v>
      </c>
      <c r="G35" s="53">
        <v>3</v>
      </c>
    </row>
    <row r="36" spans="1:7" ht="12">
      <c r="A36" s="48" t="s">
        <v>332</v>
      </c>
      <c r="B36" s="49" t="s">
        <v>333</v>
      </c>
      <c r="C36" s="50"/>
      <c r="D36" s="50"/>
      <c r="E36" s="51"/>
      <c r="F36" s="54">
        <v>3</v>
      </c>
      <c r="G36" s="53">
        <v>3</v>
      </c>
    </row>
    <row r="37" spans="1:7" ht="12">
      <c r="A37" s="48" t="s">
        <v>334</v>
      </c>
      <c r="B37" s="49" t="s">
        <v>335</v>
      </c>
      <c r="C37" s="50"/>
      <c r="D37" s="50"/>
      <c r="E37" s="51"/>
      <c r="F37" s="54">
        <v>3</v>
      </c>
      <c r="G37" s="53">
        <v>3</v>
      </c>
    </row>
    <row r="38" spans="1:9" ht="12">
      <c r="A38" s="48" t="s">
        <v>336</v>
      </c>
      <c r="B38" s="49" t="s">
        <v>337</v>
      </c>
      <c r="C38" s="50"/>
      <c r="D38" s="50"/>
      <c r="E38" s="51"/>
      <c r="F38" s="88">
        <v>2</v>
      </c>
      <c r="G38" s="73">
        <v>3</v>
      </c>
      <c r="I38" s="19" t="s">
        <v>718</v>
      </c>
    </row>
    <row r="39" spans="1:7" ht="22.5" customHeight="1">
      <c r="A39" s="48"/>
      <c r="B39" s="75" t="s">
        <v>122</v>
      </c>
      <c r="C39" s="90"/>
      <c r="D39" s="90"/>
      <c r="E39" s="90"/>
      <c r="F39" s="77"/>
      <c r="G39" s="78"/>
    </row>
    <row r="40" spans="1:7" ht="12">
      <c r="A40" s="91" t="s">
        <v>338</v>
      </c>
      <c r="B40" s="66" t="s">
        <v>339</v>
      </c>
      <c r="C40" s="32"/>
      <c r="D40" s="66"/>
      <c r="E40" s="66"/>
      <c r="F40" s="80">
        <v>3</v>
      </c>
      <c r="G40" s="81">
        <v>3</v>
      </c>
    </row>
    <row r="41" spans="1:7" ht="12">
      <c r="A41" s="92"/>
      <c r="B41" s="66" t="s">
        <v>340</v>
      </c>
      <c r="C41" s="32"/>
      <c r="D41" s="66"/>
      <c r="E41" s="66"/>
      <c r="F41" s="42">
        <v>3</v>
      </c>
      <c r="G41" s="42">
        <v>3</v>
      </c>
    </row>
    <row r="42" spans="1:7" ht="12">
      <c r="A42" s="92"/>
      <c r="B42" s="66" t="s">
        <v>341</v>
      </c>
      <c r="C42" s="32"/>
      <c r="D42" s="66"/>
      <c r="E42" s="66"/>
      <c r="F42" s="42">
        <v>3</v>
      </c>
      <c r="G42" s="42">
        <v>3</v>
      </c>
    </row>
    <row r="43" spans="1:7" ht="12">
      <c r="A43" s="92"/>
      <c r="B43" s="66" t="s">
        <v>342</v>
      </c>
      <c r="C43" s="32"/>
      <c r="D43" s="66"/>
      <c r="E43" s="66"/>
      <c r="F43" s="42">
        <v>3</v>
      </c>
      <c r="G43" s="42">
        <v>3</v>
      </c>
    </row>
    <row r="44" spans="1:7" ht="12">
      <c r="A44" s="48" t="s">
        <v>343</v>
      </c>
      <c r="B44" s="49" t="s">
        <v>344</v>
      </c>
      <c r="C44" s="50"/>
      <c r="D44" s="50"/>
      <c r="E44" s="51"/>
      <c r="F44" s="93">
        <v>3</v>
      </c>
      <c r="G44" s="63">
        <v>3</v>
      </c>
    </row>
    <row r="45" spans="1:7" ht="12">
      <c r="A45" s="48" t="s">
        <v>345</v>
      </c>
      <c r="B45" s="49" t="s">
        <v>209</v>
      </c>
      <c r="C45" s="50"/>
      <c r="D45" s="50"/>
      <c r="E45" s="51"/>
      <c r="F45" s="54">
        <v>3</v>
      </c>
      <c r="G45" s="53">
        <v>3</v>
      </c>
    </row>
    <row r="46" spans="1:7" ht="12">
      <c r="A46" s="48" t="s">
        <v>346</v>
      </c>
      <c r="B46" s="49" t="s">
        <v>347</v>
      </c>
      <c r="C46" s="50"/>
      <c r="D46" s="50"/>
      <c r="E46" s="51"/>
      <c r="F46" s="88">
        <v>3</v>
      </c>
      <c r="G46" s="73">
        <v>3</v>
      </c>
    </row>
    <row r="47" spans="1:7" ht="12">
      <c r="A47" s="48"/>
      <c r="B47" s="94" t="s">
        <v>349</v>
      </c>
      <c r="C47" s="95"/>
      <c r="D47" s="95"/>
      <c r="E47" s="95"/>
      <c r="F47" s="77"/>
      <c r="G47" s="78"/>
    </row>
    <row r="48" spans="1:7" ht="15" customHeight="1">
      <c r="A48" s="96" t="s">
        <v>348</v>
      </c>
      <c r="B48" s="97" t="s">
        <v>350</v>
      </c>
      <c r="C48" s="66"/>
      <c r="D48" s="66"/>
      <c r="E48" s="66"/>
      <c r="F48" s="80">
        <v>3</v>
      </c>
      <c r="G48" s="81">
        <v>3</v>
      </c>
    </row>
    <row r="49" spans="1:7" ht="12">
      <c r="A49" s="96"/>
      <c r="B49" s="97" t="s">
        <v>351</v>
      </c>
      <c r="C49" s="66"/>
      <c r="D49" s="66"/>
      <c r="E49" s="66"/>
      <c r="F49" s="42">
        <v>3</v>
      </c>
      <c r="G49" s="42">
        <v>3</v>
      </c>
    </row>
    <row r="50" spans="1:7" ht="12">
      <c r="A50" s="96"/>
      <c r="B50" s="98" t="s">
        <v>352</v>
      </c>
      <c r="C50" s="99"/>
      <c r="D50" s="99"/>
      <c r="E50" s="99"/>
      <c r="F50" s="42">
        <v>3</v>
      </c>
      <c r="G50" s="42">
        <v>3</v>
      </c>
    </row>
    <row r="51" spans="1:7" ht="12">
      <c r="A51" s="96"/>
      <c r="B51" s="75" t="s">
        <v>354</v>
      </c>
      <c r="C51" s="100"/>
      <c r="D51" s="100"/>
      <c r="E51" s="100"/>
      <c r="F51" s="77"/>
      <c r="G51" s="78"/>
    </row>
    <row r="52" spans="1:7" ht="15" customHeight="1">
      <c r="A52" s="101" t="s">
        <v>353</v>
      </c>
      <c r="B52" s="66" t="s">
        <v>340</v>
      </c>
      <c r="C52" s="66"/>
      <c r="E52" s="32"/>
      <c r="F52" s="80">
        <v>3</v>
      </c>
      <c r="G52" s="81">
        <v>3</v>
      </c>
    </row>
    <row r="53" spans="1:7" ht="12">
      <c r="A53" s="101"/>
      <c r="B53" s="66" t="s">
        <v>342</v>
      </c>
      <c r="C53" s="66"/>
      <c r="D53" s="32"/>
      <c r="E53" s="32"/>
      <c r="F53" s="80">
        <v>3</v>
      </c>
      <c r="G53" s="81">
        <v>3</v>
      </c>
    </row>
    <row r="54" spans="1:7" ht="12">
      <c r="A54" s="101"/>
      <c r="B54" s="99" t="s">
        <v>341</v>
      </c>
      <c r="C54" s="99"/>
      <c r="D54" s="32"/>
      <c r="E54" s="99"/>
      <c r="F54" s="42">
        <v>3</v>
      </c>
      <c r="G54" s="42">
        <v>3</v>
      </c>
    </row>
    <row r="55" spans="1:7" ht="15" customHeight="1">
      <c r="A55" s="48" t="s">
        <v>355</v>
      </c>
      <c r="B55" s="55" t="s">
        <v>356</v>
      </c>
      <c r="C55" s="56"/>
      <c r="D55" s="56"/>
      <c r="E55" s="57"/>
      <c r="F55" s="52">
        <v>3</v>
      </c>
      <c r="G55" s="102">
        <v>3</v>
      </c>
    </row>
    <row r="56" spans="1:7" ht="15" customHeight="1">
      <c r="A56" s="48"/>
      <c r="B56" s="75" t="s">
        <v>358</v>
      </c>
      <c r="C56" s="56"/>
      <c r="D56" s="56"/>
      <c r="E56" s="56"/>
      <c r="F56" s="103"/>
      <c r="G56" s="77"/>
    </row>
    <row r="57" spans="1:9" ht="15" customHeight="1">
      <c r="A57" s="104" t="s">
        <v>357</v>
      </c>
      <c r="B57" s="97" t="s">
        <v>359</v>
      </c>
      <c r="C57" s="105"/>
      <c r="D57" s="66"/>
      <c r="E57" s="66"/>
      <c r="F57" s="62">
        <v>3</v>
      </c>
      <c r="G57" s="80">
        <v>3</v>
      </c>
      <c r="I57" s="19" t="s">
        <v>719</v>
      </c>
    </row>
    <row r="58" spans="1:9" ht="12">
      <c r="A58" s="104"/>
      <c r="B58" s="98" t="s">
        <v>360</v>
      </c>
      <c r="C58" s="99"/>
      <c r="D58" s="99"/>
      <c r="E58" s="29"/>
      <c r="F58" s="52">
        <v>3</v>
      </c>
      <c r="G58" s="63">
        <v>3</v>
      </c>
      <c r="I58" s="19" t="s">
        <v>720</v>
      </c>
    </row>
    <row r="59" spans="1:9" ht="15" customHeight="1">
      <c r="A59" s="106" t="s">
        <v>361</v>
      </c>
      <c r="B59" s="107" t="s">
        <v>362</v>
      </c>
      <c r="C59" s="108"/>
      <c r="D59" s="108"/>
      <c r="E59" s="109"/>
      <c r="F59" s="88">
        <v>3</v>
      </c>
      <c r="G59" s="53">
        <v>3</v>
      </c>
      <c r="I59" s="110" t="s">
        <v>721</v>
      </c>
    </row>
    <row r="60" spans="1:7" ht="15" customHeight="1">
      <c r="A60" s="106"/>
      <c r="B60" s="75" t="s">
        <v>364</v>
      </c>
      <c r="C60" s="56"/>
      <c r="D60" s="56"/>
      <c r="E60" s="56"/>
      <c r="F60" s="103"/>
      <c r="G60" s="77"/>
    </row>
    <row r="61" spans="1:9" ht="15" customHeight="1">
      <c r="A61" s="111" t="s">
        <v>363</v>
      </c>
      <c r="B61" s="97" t="s">
        <v>365</v>
      </c>
      <c r="C61" s="105"/>
      <c r="D61" s="66"/>
      <c r="E61" s="66"/>
      <c r="F61" s="62">
        <v>1</v>
      </c>
      <c r="G61" s="80">
        <v>3</v>
      </c>
      <c r="I61" s="19" t="s">
        <v>737</v>
      </c>
    </row>
    <row r="62" spans="1:7" ht="12">
      <c r="A62" s="111"/>
      <c r="B62" s="98" t="s">
        <v>366</v>
      </c>
      <c r="C62" s="99"/>
      <c r="D62" s="99"/>
      <c r="E62" s="29"/>
      <c r="F62" s="93">
        <v>0</v>
      </c>
      <c r="G62" s="63">
        <v>0</v>
      </c>
    </row>
    <row r="63" spans="1:7" ht="15" customHeight="1">
      <c r="A63" s="106" t="s">
        <v>367</v>
      </c>
      <c r="B63" s="85" t="s">
        <v>369</v>
      </c>
      <c r="C63" s="86"/>
      <c r="D63" s="86"/>
      <c r="E63" s="87"/>
      <c r="F63" s="54">
        <v>3</v>
      </c>
      <c r="G63" s="53">
        <v>3</v>
      </c>
    </row>
    <row r="64" spans="1:7" ht="15" customHeight="1">
      <c r="A64" s="106" t="s">
        <v>370</v>
      </c>
      <c r="B64" s="49" t="s">
        <v>371</v>
      </c>
      <c r="C64" s="50"/>
      <c r="D64" s="50"/>
      <c r="E64" s="51"/>
      <c r="F64" s="54">
        <v>3</v>
      </c>
      <c r="G64" s="53">
        <v>3</v>
      </c>
    </row>
    <row r="65" spans="1:7" ht="35.25" customHeight="1">
      <c r="A65" s="106" t="s">
        <v>372</v>
      </c>
      <c r="B65" s="49" t="s">
        <v>373</v>
      </c>
      <c r="C65" s="50"/>
      <c r="D65" s="50"/>
      <c r="E65" s="51"/>
      <c r="F65" s="103">
        <v>3</v>
      </c>
      <c r="G65" s="53">
        <v>3</v>
      </c>
    </row>
    <row r="66" spans="1:7" ht="30" customHeight="1">
      <c r="A66" s="112" t="s">
        <v>374</v>
      </c>
      <c r="B66" s="49" t="s">
        <v>210</v>
      </c>
      <c r="C66" s="50"/>
      <c r="D66" s="50"/>
      <c r="E66" s="51"/>
      <c r="F66" s="103">
        <v>3</v>
      </c>
      <c r="G66" s="53">
        <v>3</v>
      </c>
    </row>
    <row r="67" spans="1:8" ht="12">
      <c r="A67" s="104"/>
      <c r="B67" s="66"/>
      <c r="C67" s="66"/>
      <c r="D67" s="66"/>
      <c r="E67" s="66"/>
      <c r="F67" s="113">
        <f>SUM(F35:F66)</f>
        <v>75</v>
      </c>
      <c r="G67" s="53">
        <f>SUM(G35:G66)</f>
        <v>78</v>
      </c>
      <c r="H67" s="114">
        <f>+F67/G67</f>
        <v>0.9615384615384616</v>
      </c>
    </row>
    <row r="68" spans="1:7" ht="12">
      <c r="A68" s="43">
        <v>4</v>
      </c>
      <c r="B68" s="115" t="s">
        <v>375</v>
      </c>
      <c r="C68" s="116"/>
      <c r="D68" s="116"/>
      <c r="E68" s="116"/>
      <c r="F68" s="72" t="s">
        <v>306</v>
      </c>
      <c r="G68" s="73"/>
    </row>
    <row r="69" spans="1:7" s="118" customFormat="1" ht="12">
      <c r="A69" s="117"/>
      <c r="B69" s="75" t="s">
        <v>377</v>
      </c>
      <c r="C69" s="76"/>
      <c r="D69" s="76"/>
      <c r="E69" s="76"/>
      <c r="F69" s="77"/>
      <c r="G69" s="78"/>
    </row>
    <row r="70" spans="1:7" ht="15" customHeight="1">
      <c r="A70" s="108" t="s">
        <v>376</v>
      </c>
      <c r="B70" s="97" t="s">
        <v>378</v>
      </c>
      <c r="C70" s="66"/>
      <c r="D70" s="66"/>
      <c r="E70" s="66"/>
      <c r="F70" s="80">
        <v>3</v>
      </c>
      <c r="G70" s="81">
        <v>3</v>
      </c>
    </row>
    <row r="71" spans="1:7" ht="12">
      <c r="A71" s="108"/>
      <c r="B71" s="97" t="s">
        <v>379</v>
      </c>
      <c r="C71" s="66"/>
      <c r="D71" s="66"/>
      <c r="E71" s="119"/>
      <c r="F71" s="93">
        <v>1</v>
      </c>
      <c r="G71" s="63">
        <v>3</v>
      </c>
    </row>
    <row r="72" spans="1:7" ht="12">
      <c r="A72" s="108"/>
      <c r="B72" s="97" t="s">
        <v>380</v>
      </c>
      <c r="C72" s="66"/>
      <c r="D72" s="66"/>
      <c r="E72" s="119"/>
      <c r="F72" s="54">
        <v>1</v>
      </c>
      <c r="G72" s="53">
        <v>3</v>
      </c>
    </row>
    <row r="73" spans="1:7" ht="12">
      <c r="A73" s="108"/>
      <c r="B73" s="98" t="s">
        <v>381</v>
      </c>
      <c r="C73" s="99"/>
      <c r="D73" s="28"/>
      <c r="E73" s="29"/>
      <c r="F73" s="54">
        <v>2</v>
      </c>
      <c r="G73" s="53">
        <v>3</v>
      </c>
    </row>
    <row r="74" spans="1:7" ht="15" customHeight="1">
      <c r="A74" s="120" t="s">
        <v>382</v>
      </c>
      <c r="B74" s="85" t="s">
        <v>383</v>
      </c>
      <c r="C74" s="86"/>
      <c r="D74" s="86"/>
      <c r="E74" s="87"/>
      <c r="F74" s="54">
        <v>2</v>
      </c>
      <c r="G74" s="53">
        <v>3</v>
      </c>
    </row>
    <row r="75" spans="1:7" ht="15" customHeight="1">
      <c r="A75" s="120" t="s">
        <v>384</v>
      </c>
      <c r="B75" s="49" t="s">
        <v>385</v>
      </c>
      <c r="C75" s="50"/>
      <c r="D75" s="50"/>
      <c r="E75" s="51"/>
      <c r="F75" s="54">
        <v>1</v>
      </c>
      <c r="G75" s="53">
        <v>3</v>
      </c>
    </row>
    <row r="76" spans="1:7" ht="15" customHeight="1">
      <c r="A76" s="120" t="s">
        <v>386</v>
      </c>
      <c r="B76" s="49" t="s">
        <v>387</v>
      </c>
      <c r="C76" s="50"/>
      <c r="D76" s="50"/>
      <c r="E76" s="51"/>
      <c r="F76" s="93">
        <v>1</v>
      </c>
      <c r="G76" s="53">
        <v>3</v>
      </c>
    </row>
    <row r="77" spans="1:8" ht="12">
      <c r="A77" s="120"/>
      <c r="B77" s="121"/>
      <c r="C77" s="121"/>
      <c r="D77" s="121"/>
      <c r="E77" s="121"/>
      <c r="F77" s="64">
        <f>SUM(F69:F76)</f>
        <v>11</v>
      </c>
      <c r="G77" s="53">
        <f>SUM(G69:G76)</f>
        <v>21</v>
      </c>
      <c r="H77" s="114">
        <f>+F77/G77</f>
        <v>0.5238095238095238</v>
      </c>
    </row>
    <row r="78" spans="1:7" ht="3" customHeight="1">
      <c r="A78" s="120"/>
      <c r="B78" s="121"/>
      <c r="C78" s="121"/>
      <c r="D78" s="121"/>
      <c r="E78" s="121"/>
      <c r="F78" s="33"/>
      <c r="G78" s="53"/>
    </row>
    <row r="79" spans="1:7" ht="12">
      <c r="A79" s="120"/>
      <c r="B79" s="66"/>
      <c r="C79" s="66"/>
      <c r="D79" s="66"/>
      <c r="E79" s="66"/>
      <c r="F79" s="122"/>
      <c r="G79" s="53"/>
    </row>
    <row r="80" spans="1:7" ht="12">
      <c r="A80" s="43">
        <v>5</v>
      </c>
      <c r="B80" s="70" t="s">
        <v>388</v>
      </c>
      <c r="C80" s="71"/>
      <c r="D80" s="71"/>
      <c r="E80" s="71"/>
      <c r="F80" s="46" t="s">
        <v>306</v>
      </c>
      <c r="G80" s="53"/>
    </row>
    <row r="81" spans="1:7" ht="15" customHeight="1">
      <c r="A81" s="120" t="s">
        <v>389</v>
      </c>
      <c r="B81" s="49" t="s">
        <v>390</v>
      </c>
      <c r="C81" s="50"/>
      <c r="D81" s="50"/>
      <c r="E81" s="51"/>
      <c r="F81" s="52">
        <v>3</v>
      </c>
      <c r="G81" s="53">
        <v>3</v>
      </c>
    </row>
    <row r="82" spans="1:7" ht="12">
      <c r="A82" s="120" t="s">
        <v>391</v>
      </c>
      <c r="B82" s="49" t="s">
        <v>392</v>
      </c>
      <c r="C82" s="50"/>
      <c r="D82" s="50"/>
      <c r="E82" s="51"/>
      <c r="F82" s="54">
        <v>2</v>
      </c>
      <c r="G82" s="53">
        <v>3</v>
      </c>
    </row>
    <row r="83" spans="1:7" ht="12">
      <c r="A83" s="120" t="s">
        <v>393</v>
      </c>
      <c r="B83" s="49" t="s">
        <v>380</v>
      </c>
      <c r="C83" s="50"/>
      <c r="D83" s="50"/>
      <c r="E83" s="51"/>
      <c r="F83" s="54">
        <v>3</v>
      </c>
      <c r="G83" s="53">
        <v>3</v>
      </c>
    </row>
    <row r="84" spans="1:7" ht="15" customHeight="1">
      <c r="A84" s="120" t="s">
        <v>394</v>
      </c>
      <c r="B84" s="49" t="s">
        <v>395</v>
      </c>
      <c r="C84" s="50"/>
      <c r="D84" s="50"/>
      <c r="E84" s="51"/>
      <c r="F84" s="54">
        <v>3</v>
      </c>
      <c r="G84" s="53">
        <v>3</v>
      </c>
    </row>
    <row r="85" spans="1:7" ht="15" customHeight="1">
      <c r="A85" s="120" t="s">
        <v>396</v>
      </c>
      <c r="B85" s="49" t="s">
        <v>397</v>
      </c>
      <c r="C85" s="50"/>
      <c r="D85" s="50"/>
      <c r="E85" s="51"/>
      <c r="F85" s="54">
        <v>3</v>
      </c>
      <c r="G85" s="53">
        <v>3</v>
      </c>
    </row>
    <row r="86" spans="1:7" ht="12">
      <c r="A86" s="120" t="s">
        <v>398</v>
      </c>
      <c r="B86" s="49" t="s">
        <v>399</v>
      </c>
      <c r="C86" s="50"/>
      <c r="D86" s="50"/>
      <c r="E86" s="51"/>
      <c r="F86" s="54">
        <v>2</v>
      </c>
      <c r="G86" s="53">
        <v>3</v>
      </c>
    </row>
    <row r="87" spans="1:7" ht="15" customHeight="1">
      <c r="A87" s="120" t="s">
        <v>400</v>
      </c>
      <c r="B87" s="49" t="s">
        <v>401</v>
      </c>
      <c r="C87" s="50"/>
      <c r="D87" s="50"/>
      <c r="E87" s="51"/>
      <c r="F87" s="54">
        <v>2</v>
      </c>
      <c r="G87" s="53">
        <v>3</v>
      </c>
    </row>
    <row r="88" spans="1:7" ht="15" customHeight="1">
      <c r="A88" s="120" t="s">
        <v>402</v>
      </c>
      <c r="B88" s="49" t="s">
        <v>403</v>
      </c>
      <c r="C88" s="50"/>
      <c r="D88" s="50"/>
      <c r="E88" s="51"/>
      <c r="F88" s="54">
        <v>3</v>
      </c>
      <c r="G88" s="53">
        <v>3</v>
      </c>
    </row>
    <row r="89" spans="1:7" ht="15" customHeight="1">
      <c r="A89" s="120" t="s">
        <v>404</v>
      </c>
      <c r="B89" s="49" t="s">
        <v>405</v>
      </c>
      <c r="C89" s="50"/>
      <c r="D89" s="50"/>
      <c r="E89" s="51"/>
      <c r="F89" s="54">
        <v>3</v>
      </c>
      <c r="G89" s="53">
        <v>3</v>
      </c>
    </row>
    <row r="90" spans="1:8" ht="12">
      <c r="A90" s="120"/>
      <c r="B90" s="66"/>
      <c r="C90" s="66"/>
      <c r="D90" s="66"/>
      <c r="E90" s="66"/>
      <c r="F90" s="123">
        <f>SUM(F81:F89)</f>
        <v>24</v>
      </c>
      <c r="G90" s="42">
        <f>SUM(G81:G89)</f>
        <v>27</v>
      </c>
      <c r="H90" s="114">
        <f>+F90/G90</f>
        <v>0.8888888888888888</v>
      </c>
    </row>
    <row r="91" spans="1:7" ht="12">
      <c r="A91" s="43">
        <v>6</v>
      </c>
      <c r="B91" s="70" t="s">
        <v>406</v>
      </c>
      <c r="C91" s="71"/>
      <c r="D91" s="71"/>
      <c r="E91" s="71"/>
      <c r="F91" s="46" t="s">
        <v>306</v>
      </c>
      <c r="G91" s="53"/>
    </row>
    <row r="92" spans="1:7" ht="15" customHeight="1">
      <c r="A92" s="48" t="s">
        <v>407</v>
      </c>
      <c r="B92" s="49" t="s">
        <v>211</v>
      </c>
      <c r="C92" s="50"/>
      <c r="D92" s="50"/>
      <c r="E92" s="51"/>
      <c r="F92" s="52">
        <v>1</v>
      </c>
      <c r="G92" s="53">
        <v>3</v>
      </c>
    </row>
    <row r="93" spans="1:7" ht="12">
      <c r="A93" s="48" t="s">
        <v>408</v>
      </c>
      <c r="B93" s="49" t="s">
        <v>409</v>
      </c>
      <c r="C93" s="50"/>
      <c r="D93" s="50"/>
      <c r="E93" s="51"/>
      <c r="F93" s="54">
        <v>2</v>
      </c>
      <c r="G93" s="53">
        <v>3</v>
      </c>
    </row>
    <row r="94" spans="1:7" ht="12">
      <c r="A94" s="48" t="s">
        <v>410</v>
      </c>
      <c r="B94" s="49" t="s">
        <v>411</v>
      </c>
      <c r="C94" s="50"/>
      <c r="D94" s="50"/>
      <c r="E94" s="51"/>
      <c r="F94" s="54">
        <v>3</v>
      </c>
      <c r="G94" s="53">
        <v>3</v>
      </c>
    </row>
    <row r="95" spans="1:7" ht="12">
      <c r="A95" s="48" t="s">
        <v>412</v>
      </c>
      <c r="B95" s="49" t="s">
        <v>380</v>
      </c>
      <c r="C95" s="50"/>
      <c r="D95" s="50"/>
      <c r="E95" s="51"/>
      <c r="F95" s="54">
        <v>3</v>
      </c>
      <c r="G95" s="53">
        <v>3</v>
      </c>
    </row>
    <row r="96" spans="1:7" ht="15" customHeight="1">
      <c r="A96" s="48" t="s">
        <v>413</v>
      </c>
      <c r="B96" s="49" t="s">
        <v>212</v>
      </c>
      <c r="C96" s="50"/>
      <c r="D96" s="50"/>
      <c r="E96" s="51"/>
      <c r="F96" s="54">
        <v>1</v>
      </c>
      <c r="G96" s="53">
        <v>3</v>
      </c>
    </row>
    <row r="97" spans="1:7" ht="15" customHeight="1">
      <c r="A97" s="48" t="s">
        <v>414</v>
      </c>
      <c r="B97" s="49" t="s">
        <v>395</v>
      </c>
      <c r="C97" s="50"/>
      <c r="D97" s="50"/>
      <c r="E97" s="51"/>
      <c r="F97" s="54">
        <v>3</v>
      </c>
      <c r="G97" s="53">
        <v>3</v>
      </c>
    </row>
    <row r="98" spans="1:7" ht="15" customHeight="1">
      <c r="A98" s="48" t="s">
        <v>415</v>
      </c>
      <c r="B98" s="49" t="s">
        <v>416</v>
      </c>
      <c r="C98" s="50"/>
      <c r="D98" s="50"/>
      <c r="E98" s="51"/>
      <c r="F98" s="54">
        <v>1</v>
      </c>
      <c r="G98" s="53">
        <v>3</v>
      </c>
    </row>
    <row r="99" spans="1:8" ht="12">
      <c r="A99" s="48"/>
      <c r="B99" s="66"/>
      <c r="C99" s="66"/>
      <c r="D99" s="66"/>
      <c r="E99" s="66"/>
      <c r="F99" s="122">
        <f>SUM(F92:F98)</f>
        <v>14</v>
      </c>
      <c r="G99" s="53">
        <f>SUM(G92:G98)</f>
        <v>21</v>
      </c>
      <c r="H99" s="114">
        <f>+F99/G99</f>
        <v>0.6666666666666666</v>
      </c>
    </row>
    <row r="100" spans="1:7" ht="12">
      <c r="A100" s="43">
        <v>7</v>
      </c>
      <c r="B100" s="70" t="s">
        <v>417</v>
      </c>
      <c r="C100" s="70"/>
      <c r="D100" s="71"/>
      <c r="E100" s="71"/>
      <c r="F100" s="46" t="s">
        <v>306</v>
      </c>
      <c r="G100" s="53"/>
    </row>
    <row r="101" spans="1:7" ht="15" customHeight="1">
      <c r="A101" s="48" t="s">
        <v>418</v>
      </c>
      <c r="B101" s="49" t="s">
        <v>213</v>
      </c>
      <c r="C101" s="50"/>
      <c r="D101" s="50"/>
      <c r="E101" s="51"/>
      <c r="F101" s="52">
        <v>1</v>
      </c>
      <c r="G101" s="53">
        <v>3</v>
      </c>
    </row>
    <row r="102" spans="1:7" ht="15" customHeight="1">
      <c r="A102" s="48" t="s">
        <v>419</v>
      </c>
      <c r="B102" s="49" t="s">
        <v>420</v>
      </c>
      <c r="C102" s="50"/>
      <c r="D102" s="50"/>
      <c r="E102" s="51"/>
      <c r="F102" s="54">
        <v>1</v>
      </c>
      <c r="G102" s="53">
        <v>3</v>
      </c>
    </row>
    <row r="103" spans="1:7" ht="15" customHeight="1">
      <c r="A103" s="48" t="s">
        <v>421</v>
      </c>
      <c r="B103" s="49" t="s">
        <v>422</v>
      </c>
      <c r="C103" s="50"/>
      <c r="D103" s="50"/>
      <c r="E103" s="51"/>
      <c r="F103" s="54">
        <v>1</v>
      </c>
      <c r="G103" s="53">
        <v>3</v>
      </c>
    </row>
    <row r="104" spans="1:7" ht="15" customHeight="1">
      <c r="A104" s="48" t="s">
        <v>423</v>
      </c>
      <c r="B104" s="49" t="s">
        <v>383</v>
      </c>
      <c r="C104" s="50"/>
      <c r="D104" s="50"/>
      <c r="E104" s="51"/>
      <c r="F104" s="54">
        <v>2</v>
      </c>
      <c r="G104" s="53">
        <v>3</v>
      </c>
    </row>
    <row r="105" spans="1:7" ht="15" customHeight="1">
      <c r="A105" s="48" t="s">
        <v>424</v>
      </c>
      <c r="B105" s="55" t="s">
        <v>425</v>
      </c>
      <c r="C105" s="56"/>
      <c r="D105" s="56"/>
      <c r="E105" s="57"/>
      <c r="F105" s="54">
        <v>3</v>
      </c>
      <c r="G105" s="53">
        <v>3</v>
      </c>
    </row>
    <row r="106" spans="1:7" ht="15" customHeight="1">
      <c r="A106" s="48" t="s">
        <v>426</v>
      </c>
      <c r="B106" s="85" t="s">
        <v>427</v>
      </c>
      <c r="C106" s="86"/>
      <c r="D106" s="86"/>
      <c r="E106" s="87"/>
      <c r="F106" s="54">
        <v>0</v>
      </c>
      <c r="G106" s="53">
        <v>3</v>
      </c>
    </row>
    <row r="107" spans="1:7" ht="15" customHeight="1">
      <c r="A107" s="48" t="s">
        <v>428</v>
      </c>
      <c r="B107" s="49" t="s">
        <v>429</v>
      </c>
      <c r="C107" s="50"/>
      <c r="D107" s="50"/>
      <c r="E107" s="51"/>
      <c r="F107" s="54">
        <v>0</v>
      </c>
      <c r="G107" s="53">
        <v>3</v>
      </c>
    </row>
    <row r="108" spans="1:7" ht="15" customHeight="1">
      <c r="A108" s="48" t="s">
        <v>430</v>
      </c>
      <c r="B108" s="49" t="s">
        <v>214</v>
      </c>
      <c r="C108" s="50"/>
      <c r="D108" s="50"/>
      <c r="E108" s="51"/>
      <c r="F108" s="54">
        <v>3</v>
      </c>
      <c r="G108" s="53">
        <v>3</v>
      </c>
    </row>
    <row r="109" spans="1:7" s="129" customFormat="1" ht="37.5" customHeight="1">
      <c r="A109" s="124" t="s">
        <v>431</v>
      </c>
      <c r="B109" s="49" t="s">
        <v>215</v>
      </c>
      <c r="C109" s="125"/>
      <c r="D109" s="125"/>
      <c r="E109" s="126"/>
      <c r="F109" s="127">
        <v>3</v>
      </c>
      <c r="G109" s="128">
        <v>3</v>
      </c>
    </row>
    <row r="110" spans="1:7" ht="15" customHeight="1">
      <c r="A110" s="48" t="s">
        <v>432</v>
      </c>
      <c r="B110" s="49" t="s">
        <v>433</v>
      </c>
      <c r="C110" s="50"/>
      <c r="D110" s="50"/>
      <c r="E110" s="51"/>
      <c r="F110" s="54">
        <v>3</v>
      </c>
      <c r="G110" s="53">
        <v>3</v>
      </c>
    </row>
    <row r="111" spans="1:8" ht="12">
      <c r="A111" s="48"/>
      <c r="B111" s="66"/>
      <c r="C111" s="66"/>
      <c r="D111" s="66"/>
      <c r="E111" s="66"/>
      <c r="F111" s="122">
        <f>SUM(F101:F110)</f>
        <v>17</v>
      </c>
      <c r="G111" s="53">
        <f>SUM(G101:G110)</f>
        <v>30</v>
      </c>
      <c r="H111" s="114">
        <f>+F111/G111</f>
        <v>0.5666666666666667</v>
      </c>
    </row>
    <row r="112" spans="1:7" ht="12">
      <c r="A112" s="43">
        <v>8</v>
      </c>
      <c r="B112" s="70" t="s">
        <v>725</v>
      </c>
      <c r="C112" s="71"/>
      <c r="D112" s="71"/>
      <c r="E112" s="71"/>
      <c r="F112" s="46" t="s">
        <v>306</v>
      </c>
      <c r="G112" s="53"/>
    </row>
    <row r="113" spans="1:7" ht="15" customHeight="1">
      <c r="A113" s="120" t="s">
        <v>434</v>
      </c>
      <c r="B113" s="49" t="s">
        <v>435</v>
      </c>
      <c r="C113" s="50"/>
      <c r="D113" s="50"/>
      <c r="E113" s="51"/>
      <c r="F113" s="52">
        <v>3</v>
      </c>
      <c r="G113" s="53">
        <v>3</v>
      </c>
    </row>
    <row r="114" spans="1:7" ht="15" customHeight="1">
      <c r="A114" s="120" t="s">
        <v>436</v>
      </c>
      <c r="B114" s="49" t="s">
        <v>437</v>
      </c>
      <c r="C114" s="50"/>
      <c r="D114" s="50"/>
      <c r="E114" s="51"/>
      <c r="F114" s="54">
        <v>3</v>
      </c>
      <c r="G114" s="53">
        <v>3</v>
      </c>
    </row>
    <row r="115" spans="1:7" ht="15" customHeight="1">
      <c r="A115" s="120" t="s">
        <v>438</v>
      </c>
      <c r="B115" s="49" t="s">
        <v>439</v>
      </c>
      <c r="C115" s="50"/>
      <c r="D115" s="50"/>
      <c r="E115" s="51"/>
      <c r="F115" s="52">
        <v>3</v>
      </c>
      <c r="G115" s="53">
        <v>3</v>
      </c>
    </row>
    <row r="116" spans="1:7" ht="15" customHeight="1">
      <c r="A116" s="120" t="s">
        <v>440</v>
      </c>
      <c r="B116" s="49" t="s">
        <v>441</v>
      </c>
      <c r="C116" s="50"/>
      <c r="D116" s="50"/>
      <c r="E116" s="51"/>
      <c r="F116" s="42">
        <v>3</v>
      </c>
      <c r="G116" s="53">
        <v>3</v>
      </c>
    </row>
    <row r="117" spans="1:7" ht="45.75" customHeight="1">
      <c r="A117" s="120" t="s">
        <v>442</v>
      </c>
      <c r="B117" s="49" t="s">
        <v>216</v>
      </c>
      <c r="C117" s="50"/>
      <c r="D117" s="50"/>
      <c r="E117" s="51"/>
      <c r="F117" s="52">
        <v>2</v>
      </c>
      <c r="G117" s="53">
        <v>3</v>
      </c>
    </row>
    <row r="118" spans="1:8" ht="12">
      <c r="A118" s="120"/>
      <c r="B118" s="66"/>
      <c r="C118" s="66"/>
      <c r="D118" s="66"/>
      <c r="E118" s="66"/>
      <c r="F118" s="122">
        <f>SUM(F113:F117)</f>
        <v>14</v>
      </c>
      <c r="G118" s="53">
        <f>SUM(G113:G117)</f>
        <v>15</v>
      </c>
      <c r="H118" s="114">
        <f>+F118/G118</f>
        <v>0.9333333333333333</v>
      </c>
    </row>
    <row r="119" spans="1:7" ht="12">
      <c r="A119" s="43">
        <v>9</v>
      </c>
      <c r="B119" s="70" t="s">
        <v>443</v>
      </c>
      <c r="C119" s="71"/>
      <c r="D119" s="71"/>
      <c r="E119" s="71"/>
      <c r="F119" s="72" t="s">
        <v>306</v>
      </c>
      <c r="G119" s="53"/>
    </row>
    <row r="120" spans="1:7" s="118" customFormat="1" ht="12">
      <c r="A120" s="130" t="s">
        <v>444</v>
      </c>
      <c r="B120" s="75" t="s">
        <v>220</v>
      </c>
      <c r="C120" s="131"/>
      <c r="D120" s="131"/>
      <c r="E120" s="132"/>
      <c r="F120" s="42">
        <v>3</v>
      </c>
      <c r="G120" s="133">
        <v>3</v>
      </c>
    </row>
    <row r="121" spans="1:7" s="118" customFormat="1" ht="12">
      <c r="A121" s="130" t="s">
        <v>445</v>
      </c>
      <c r="B121" s="134" t="s">
        <v>217</v>
      </c>
      <c r="C121" s="59"/>
      <c r="D121" s="59"/>
      <c r="E121" s="60"/>
      <c r="F121" s="42">
        <v>3</v>
      </c>
      <c r="G121" s="133">
        <v>3</v>
      </c>
    </row>
    <row r="122" spans="1:7" ht="15" customHeight="1">
      <c r="A122" s="130" t="s">
        <v>447</v>
      </c>
      <c r="B122" s="49" t="s">
        <v>446</v>
      </c>
      <c r="C122" s="50"/>
      <c r="D122" s="50"/>
      <c r="E122" s="51"/>
      <c r="F122" s="42">
        <v>3</v>
      </c>
      <c r="G122" s="53">
        <v>3</v>
      </c>
    </row>
    <row r="123" spans="1:7" ht="33" customHeight="1">
      <c r="A123" s="130" t="s">
        <v>448</v>
      </c>
      <c r="B123" s="49" t="s">
        <v>219</v>
      </c>
      <c r="C123" s="50"/>
      <c r="D123" s="50"/>
      <c r="E123" s="51"/>
      <c r="F123" s="93">
        <v>3</v>
      </c>
      <c r="G123" s="53">
        <v>3</v>
      </c>
    </row>
    <row r="124" spans="1:7" ht="15.75" customHeight="1">
      <c r="A124" s="130" t="s">
        <v>450</v>
      </c>
      <c r="B124" s="55" t="s">
        <v>449</v>
      </c>
      <c r="C124" s="56"/>
      <c r="D124" s="56"/>
      <c r="E124" s="57"/>
      <c r="F124" s="77">
        <v>3</v>
      </c>
      <c r="G124" s="135">
        <v>3</v>
      </c>
    </row>
    <row r="125" spans="1:7" ht="15" customHeight="1">
      <c r="A125" s="130"/>
      <c r="B125" s="55" t="s">
        <v>451</v>
      </c>
      <c r="C125" s="56"/>
      <c r="D125" s="56"/>
      <c r="E125" s="56"/>
      <c r="F125" s="77"/>
      <c r="G125" s="78"/>
    </row>
    <row r="126" spans="1:7" ht="15" customHeight="1">
      <c r="A126" s="108" t="s">
        <v>458</v>
      </c>
      <c r="B126" s="97" t="s">
        <v>452</v>
      </c>
      <c r="C126" s="105"/>
      <c r="D126" s="66"/>
      <c r="E126" s="66"/>
      <c r="F126" s="80">
        <v>3</v>
      </c>
      <c r="G126" s="81">
        <v>3</v>
      </c>
    </row>
    <row r="127" spans="1:7" ht="12">
      <c r="A127" s="108"/>
      <c r="B127" s="97" t="s">
        <v>453</v>
      </c>
      <c r="C127" s="105"/>
      <c r="D127" s="66"/>
      <c r="E127" s="119"/>
      <c r="F127" s="93">
        <v>3</v>
      </c>
      <c r="G127" s="63">
        <v>3</v>
      </c>
    </row>
    <row r="128" spans="1:7" ht="12">
      <c r="A128" s="108"/>
      <c r="B128" s="97" t="s">
        <v>454</v>
      </c>
      <c r="C128" s="105"/>
      <c r="D128" s="66"/>
      <c r="E128" s="119"/>
      <c r="F128" s="54">
        <v>0</v>
      </c>
      <c r="G128" s="53">
        <v>0</v>
      </c>
    </row>
    <row r="129" spans="1:7" ht="12">
      <c r="A129" s="108"/>
      <c r="B129" s="97" t="s">
        <v>455</v>
      </c>
      <c r="C129" s="105"/>
      <c r="D129" s="66"/>
      <c r="E129" s="119"/>
      <c r="F129" s="54">
        <v>3</v>
      </c>
      <c r="G129" s="53">
        <v>3</v>
      </c>
    </row>
    <row r="130" spans="1:7" ht="12">
      <c r="A130" s="108"/>
      <c r="B130" s="97" t="s">
        <v>456</v>
      </c>
      <c r="C130" s="105"/>
      <c r="D130" s="66"/>
      <c r="E130" s="119"/>
      <c r="F130" s="54">
        <v>0</v>
      </c>
      <c r="G130" s="53">
        <v>0</v>
      </c>
    </row>
    <row r="131" spans="1:7" ht="12">
      <c r="A131" s="108"/>
      <c r="B131" s="98" t="s">
        <v>457</v>
      </c>
      <c r="C131" s="136"/>
      <c r="D131" s="99"/>
      <c r="E131" s="29"/>
      <c r="F131" s="93">
        <v>3</v>
      </c>
      <c r="G131" s="53">
        <v>3</v>
      </c>
    </row>
    <row r="132" spans="1:7" ht="13.5" customHeight="1">
      <c r="A132" s="130" t="s">
        <v>218</v>
      </c>
      <c r="B132" s="85" t="s">
        <v>459</v>
      </c>
      <c r="C132" s="86"/>
      <c r="D132" s="86"/>
      <c r="E132" s="87"/>
      <c r="F132" s="93">
        <v>3</v>
      </c>
      <c r="G132" s="53">
        <v>3</v>
      </c>
    </row>
    <row r="133" spans="1:8" ht="12">
      <c r="A133" s="120"/>
      <c r="B133" s="66"/>
      <c r="C133" s="66"/>
      <c r="D133" s="66"/>
      <c r="E133" s="66"/>
      <c r="F133" s="122">
        <f>SUM(F120:F132)</f>
        <v>30</v>
      </c>
      <c r="G133" s="53">
        <f>SUM(G120:G132)</f>
        <v>30</v>
      </c>
      <c r="H133" s="114">
        <f>+F133/G133</f>
        <v>1</v>
      </c>
    </row>
    <row r="134" spans="1:7" ht="12">
      <c r="A134" s="43">
        <v>10</v>
      </c>
      <c r="B134" s="70" t="s">
        <v>460</v>
      </c>
      <c r="C134" s="71"/>
      <c r="D134" s="71"/>
      <c r="E134" s="71"/>
      <c r="F134" s="72" t="s">
        <v>306</v>
      </c>
      <c r="G134" s="53"/>
    </row>
    <row r="135" spans="1:7" ht="31.5" customHeight="1">
      <c r="A135" s="48" t="s">
        <v>461</v>
      </c>
      <c r="B135" s="49" t="s">
        <v>222</v>
      </c>
      <c r="C135" s="50"/>
      <c r="D135" s="50"/>
      <c r="E135" s="51"/>
      <c r="F135" s="88">
        <v>3</v>
      </c>
      <c r="G135" s="53">
        <v>3</v>
      </c>
    </row>
    <row r="136" spans="1:7" ht="15" customHeight="1">
      <c r="A136" s="48" t="s">
        <v>462</v>
      </c>
      <c r="B136" s="49" t="s">
        <v>464</v>
      </c>
      <c r="C136" s="50"/>
      <c r="D136" s="50"/>
      <c r="E136" s="51"/>
      <c r="F136" s="88">
        <v>3</v>
      </c>
      <c r="G136" s="53">
        <v>3</v>
      </c>
    </row>
    <row r="137" spans="1:7" ht="30" customHeight="1">
      <c r="A137" s="48" t="s">
        <v>463</v>
      </c>
      <c r="B137" s="49" t="s">
        <v>221</v>
      </c>
      <c r="C137" s="50"/>
      <c r="D137" s="50"/>
      <c r="E137" s="51"/>
      <c r="F137" s="88">
        <v>3</v>
      </c>
      <c r="G137" s="73">
        <v>3</v>
      </c>
    </row>
    <row r="138" spans="1:7" ht="14.25" customHeight="1">
      <c r="A138" s="48"/>
      <c r="B138" s="75" t="s">
        <v>466</v>
      </c>
      <c r="C138" s="56"/>
      <c r="D138" s="56"/>
      <c r="E138" s="56"/>
      <c r="F138" s="137"/>
      <c r="G138" s="78"/>
    </row>
    <row r="139" spans="1:7" ht="15" customHeight="1">
      <c r="A139" s="48" t="s">
        <v>465</v>
      </c>
      <c r="B139" s="97" t="s">
        <v>467</v>
      </c>
      <c r="C139" s="105"/>
      <c r="D139" s="66"/>
      <c r="E139" s="66"/>
      <c r="F139" s="138">
        <v>3</v>
      </c>
      <c r="G139" s="81">
        <v>3</v>
      </c>
    </row>
    <row r="140" spans="1:7" ht="12">
      <c r="A140" s="48"/>
      <c r="B140" s="97" t="s">
        <v>468</v>
      </c>
      <c r="C140" s="105"/>
      <c r="D140" s="66"/>
      <c r="E140" s="119"/>
      <c r="F140" s="52">
        <v>3</v>
      </c>
      <c r="G140" s="63">
        <v>3</v>
      </c>
    </row>
    <row r="141" spans="1:7" ht="12">
      <c r="A141" s="48"/>
      <c r="B141" s="98" t="s">
        <v>469</v>
      </c>
      <c r="C141" s="99"/>
      <c r="D141" s="99"/>
      <c r="E141" s="29"/>
      <c r="F141" s="88">
        <v>3</v>
      </c>
      <c r="G141" s="53">
        <v>3</v>
      </c>
    </row>
    <row r="142" spans="1:8" ht="12">
      <c r="A142" s="48"/>
      <c r="B142" s="66"/>
      <c r="C142" s="66"/>
      <c r="D142" s="66"/>
      <c r="E142" s="66"/>
      <c r="F142" s="122">
        <f>SUM(F135:F141)</f>
        <v>18</v>
      </c>
      <c r="G142" s="53">
        <f>SUM(G135:G141)</f>
        <v>18</v>
      </c>
      <c r="H142" s="114">
        <f>+F142/G142</f>
        <v>1</v>
      </c>
    </row>
    <row r="143" spans="1:7" ht="12">
      <c r="A143" s="43">
        <v>11</v>
      </c>
      <c r="B143" s="70" t="s">
        <v>470</v>
      </c>
      <c r="C143" s="71"/>
      <c r="D143" s="71"/>
      <c r="E143" s="139"/>
      <c r="F143" s="72" t="s">
        <v>306</v>
      </c>
      <c r="G143" s="53"/>
    </row>
    <row r="144" spans="1:7" s="143" customFormat="1" ht="43.5" customHeight="1">
      <c r="A144" s="140" t="s">
        <v>471</v>
      </c>
      <c r="B144" s="134" t="s">
        <v>223</v>
      </c>
      <c r="C144" s="59"/>
      <c r="D144" s="59"/>
      <c r="E144" s="60"/>
      <c r="F144" s="141">
        <v>3</v>
      </c>
      <c r="G144" s="142">
        <v>3</v>
      </c>
    </row>
    <row r="145" spans="1:7" ht="29.25" customHeight="1">
      <c r="A145" s="48" t="s">
        <v>507</v>
      </c>
      <c r="B145" s="134" t="s">
        <v>473</v>
      </c>
      <c r="C145" s="144"/>
      <c r="D145" s="144"/>
      <c r="E145" s="145"/>
      <c r="F145" s="54">
        <v>3</v>
      </c>
      <c r="G145" s="53">
        <v>3</v>
      </c>
    </row>
    <row r="146" spans="1:7" ht="31.5" customHeight="1">
      <c r="A146" s="140" t="s">
        <v>508</v>
      </c>
      <c r="B146" s="49" t="s">
        <v>224</v>
      </c>
      <c r="C146" s="50"/>
      <c r="D146" s="50"/>
      <c r="E146" s="51"/>
      <c r="F146" s="54">
        <v>3</v>
      </c>
      <c r="G146" s="53">
        <v>3</v>
      </c>
    </row>
    <row r="147" spans="1:7" ht="12">
      <c r="A147" s="48" t="s">
        <v>472</v>
      </c>
      <c r="B147" s="146" t="s">
        <v>225</v>
      </c>
      <c r="C147" s="147"/>
      <c r="D147" s="147"/>
      <c r="E147" s="147"/>
      <c r="F147" s="54">
        <v>3</v>
      </c>
      <c r="G147" s="53">
        <v>3</v>
      </c>
    </row>
    <row r="148" spans="1:7" ht="12">
      <c r="A148" s="140" t="s">
        <v>474</v>
      </c>
      <c r="B148" s="148" t="s">
        <v>476</v>
      </c>
      <c r="C148" s="148"/>
      <c r="D148" s="148"/>
      <c r="E148" s="148"/>
      <c r="F148" s="88">
        <v>3</v>
      </c>
      <c r="G148" s="73">
        <v>3</v>
      </c>
    </row>
    <row r="149" spans="1:7" ht="12">
      <c r="A149" s="149" t="s">
        <v>475</v>
      </c>
      <c r="B149" s="11" t="s">
        <v>226</v>
      </c>
      <c r="C149" s="150"/>
      <c r="D149" s="150"/>
      <c r="E149" s="150"/>
      <c r="F149" s="77"/>
      <c r="G149" s="78"/>
    </row>
    <row r="150" spans="1:7" ht="12">
      <c r="A150" s="149"/>
      <c r="B150" s="98" t="s">
        <v>227</v>
      </c>
      <c r="C150" s="99"/>
      <c r="D150" s="99"/>
      <c r="E150" s="99"/>
      <c r="F150" s="80">
        <v>0</v>
      </c>
      <c r="G150" s="81">
        <v>0</v>
      </c>
    </row>
    <row r="151" spans="1:8" ht="12">
      <c r="A151" s="48"/>
      <c r="B151" s="66"/>
      <c r="C151" s="66"/>
      <c r="D151" s="66"/>
      <c r="E151" s="66"/>
      <c r="F151" s="151">
        <f>SUM(F144:F150)</f>
        <v>15</v>
      </c>
      <c r="G151" s="63">
        <f>SUM(G144:G150)</f>
        <v>15</v>
      </c>
      <c r="H151" s="114">
        <f>+F151/G151</f>
        <v>1</v>
      </c>
    </row>
    <row r="152" spans="1:7" ht="12">
      <c r="A152" s="43">
        <v>12</v>
      </c>
      <c r="B152" s="70" t="s">
        <v>477</v>
      </c>
      <c r="C152" s="70"/>
      <c r="D152" s="71"/>
      <c r="E152" s="71"/>
      <c r="F152" s="46" t="s">
        <v>306</v>
      </c>
      <c r="G152" s="53"/>
    </row>
    <row r="153" spans="1:8" ht="12">
      <c r="A153" s="48" t="s">
        <v>478</v>
      </c>
      <c r="B153" s="146" t="s">
        <v>136</v>
      </c>
      <c r="C153" s="147"/>
      <c r="D153" s="147"/>
      <c r="E153" s="152"/>
      <c r="F153" s="52">
        <v>2</v>
      </c>
      <c r="G153" s="53">
        <v>3</v>
      </c>
      <c r="H153" s="114">
        <f>+F153/G153</f>
        <v>0.6666666666666666</v>
      </c>
    </row>
    <row r="154" spans="1:7" ht="12">
      <c r="A154" s="120"/>
      <c r="B154" s="66"/>
      <c r="C154" s="66"/>
      <c r="D154" s="66"/>
      <c r="E154" s="66"/>
      <c r="F154" s="122"/>
      <c r="G154" s="53"/>
    </row>
    <row r="155" spans="1:7" ht="12">
      <c r="A155" s="43">
        <v>13</v>
      </c>
      <c r="B155" s="70" t="s">
        <v>479</v>
      </c>
      <c r="C155" s="71"/>
      <c r="D155" s="71"/>
      <c r="E155" s="71"/>
      <c r="F155" s="46" t="s">
        <v>306</v>
      </c>
      <c r="G155" s="53"/>
    </row>
    <row r="156" spans="1:7" ht="15" customHeight="1">
      <c r="A156" s="48" t="s">
        <v>480</v>
      </c>
      <c r="B156" s="49" t="s">
        <v>138</v>
      </c>
      <c r="C156" s="50"/>
      <c r="D156" s="50"/>
      <c r="E156" s="51"/>
      <c r="F156" s="52">
        <v>2</v>
      </c>
      <c r="G156" s="53">
        <v>3</v>
      </c>
    </row>
    <row r="157" spans="1:7" ht="15" customHeight="1">
      <c r="A157" s="48" t="s">
        <v>481</v>
      </c>
      <c r="B157" s="49" t="s">
        <v>482</v>
      </c>
      <c r="C157" s="50"/>
      <c r="D157" s="50"/>
      <c r="E157" s="51"/>
      <c r="F157" s="54">
        <v>3</v>
      </c>
      <c r="G157" s="53">
        <v>3</v>
      </c>
    </row>
    <row r="158" spans="1:7" ht="15" customHeight="1">
      <c r="A158" s="48" t="s">
        <v>483</v>
      </c>
      <c r="B158" s="49" t="s">
        <v>137</v>
      </c>
      <c r="C158" s="50"/>
      <c r="D158" s="50"/>
      <c r="E158" s="51"/>
      <c r="F158" s="54">
        <v>3</v>
      </c>
      <c r="G158" s="53">
        <v>3</v>
      </c>
    </row>
    <row r="159" spans="1:7" ht="30.75" customHeight="1">
      <c r="A159" s="48" t="s">
        <v>484</v>
      </c>
      <c r="B159" s="49" t="s">
        <v>485</v>
      </c>
      <c r="C159" s="50"/>
      <c r="D159" s="50"/>
      <c r="E159" s="51"/>
      <c r="F159" s="54">
        <v>2</v>
      </c>
      <c r="G159" s="53">
        <v>3</v>
      </c>
    </row>
    <row r="160" spans="1:7" ht="15" customHeight="1">
      <c r="A160" s="48" t="s">
        <v>486</v>
      </c>
      <c r="B160" s="49" t="s">
        <v>487</v>
      </c>
      <c r="C160" s="50"/>
      <c r="D160" s="50"/>
      <c r="E160" s="51"/>
      <c r="F160" s="54">
        <v>3</v>
      </c>
      <c r="G160" s="53">
        <v>3</v>
      </c>
    </row>
    <row r="161" spans="1:7" ht="15" customHeight="1">
      <c r="A161" s="48" t="s">
        <v>488</v>
      </c>
      <c r="B161" s="55" t="s">
        <v>489</v>
      </c>
      <c r="C161" s="56"/>
      <c r="D161" s="56"/>
      <c r="E161" s="57"/>
      <c r="F161" s="88">
        <v>3</v>
      </c>
      <c r="G161" s="53">
        <v>3</v>
      </c>
    </row>
    <row r="162" spans="1:7" ht="18" customHeight="1">
      <c r="A162" s="48" t="s">
        <v>490</v>
      </c>
      <c r="B162" s="55" t="s">
        <v>139</v>
      </c>
      <c r="C162" s="56"/>
      <c r="D162" s="56"/>
      <c r="E162" s="57"/>
      <c r="F162" s="88">
        <v>3</v>
      </c>
      <c r="G162" s="53">
        <v>3</v>
      </c>
    </row>
    <row r="163" spans="1:7" ht="18" customHeight="1">
      <c r="A163" s="48" t="s">
        <v>491</v>
      </c>
      <c r="B163" s="55" t="s">
        <v>140</v>
      </c>
      <c r="C163" s="56"/>
      <c r="D163" s="56"/>
      <c r="E163" s="57"/>
      <c r="F163" s="42">
        <v>3</v>
      </c>
      <c r="G163" s="53">
        <v>3</v>
      </c>
    </row>
    <row r="164" spans="1:7" ht="18" customHeight="1">
      <c r="A164" s="48" t="s">
        <v>492</v>
      </c>
      <c r="B164" s="55" t="s">
        <v>141</v>
      </c>
      <c r="C164" s="56"/>
      <c r="D164" s="56"/>
      <c r="E164" s="57"/>
      <c r="F164" s="42">
        <v>0</v>
      </c>
      <c r="G164" s="53">
        <v>0</v>
      </c>
    </row>
    <row r="165" spans="1:7" ht="18" customHeight="1">
      <c r="A165" s="48" t="s">
        <v>499</v>
      </c>
      <c r="B165" s="49" t="s">
        <v>142</v>
      </c>
      <c r="C165" s="50"/>
      <c r="D165" s="50"/>
      <c r="E165" s="51"/>
      <c r="F165" s="42">
        <v>3</v>
      </c>
      <c r="G165" s="53">
        <v>3</v>
      </c>
    </row>
    <row r="166" spans="1:7" ht="15" customHeight="1">
      <c r="A166" s="48" t="s">
        <v>501</v>
      </c>
      <c r="B166" s="85" t="s">
        <v>143</v>
      </c>
      <c r="C166" s="86"/>
      <c r="D166" s="86"/>
      <c r="E166" s="87"/>
      <c r="F166" s="64">
        <v>3</v>
      </c>
      <c r="G166" s="53">
        <v>3</v>
      </c>
    </row>
    <row r="167" spans="1:7" ht="30.75" customHeight="1">
      <c r="A167" s="48" t="s">
        <v>503</v>
      </c>
      <c r="B167" s="49" t="s">
        <v>498</v>
      </c>
      <c r="C167" s="50"/>
      <c r="D167" s="50"/>
      <c r="E167" s="51"/>
      <c r="F167" s="52">
        <v>3</v>
      </c>
      <c r="G167" s="53">
        <v>3</v>
      </c>
    </row>
    <row r="168" spans="1:7" ht="30.75" customHeight="1">
      <c r="A168" s="106" t="s">
        <v>144</v>
      </c>
      <c r="B168" s="49" t="s">
        <v>500</v>
      </c>
      <c r="C168" s="50"/>
      <c r="D168" s="50"/>
      <c r="E168" s="51"/>
      <c r="F168" s="88">
        <v>3</v>
      </c>
      <c r="G168" s="53">
        <v>3</v>
      </c>
    </row>
    <row r="169" spans="1:7" ht="15" customHeight="1">
      <c r="A169" s="106" t="s">
        <v>145</v>
      </c>
      <c r="B169" s="49" t="s">
        <v>502</v>
      </c>
      <c r="C169" s="50"/>
      <c r="D169" s="50"/>
      <c r="E169" s="51"/>
      <c r="F169" s="54">
        <v>2</v>
      </c>
      <c r="G169" s="53">
        <v>3</v>
      </c>
    </row>
    <row r="170" spans="1:7" ht="29.25" customHeight="1">
      <c r="A170" s="106" t="s">
        <v>146</v>
      </c>
      <c r="B170" s="49" t="s">
        <v>41</v>
      </c>
      <c r="C170" s="50"/>
      <c r="D170" s="50"/>
      <c r="E170" s="51"/>
      <c r="F170" s="52">
        <v>3</v>
      </c>
      <c r="G170" s="53">
        <v>3</v>
      </c>
    </row>
    <row r="171" spans="1:8" ht="12">
      <c r="A171" s="106"/>
      <c r="B171" s="66"/>
      <c r="C171" s="66"/>
      <c r="D171" s="66"/>
      <c r="E171" s="66"/>
      <c r="F171" s="122">
        <f>SUM(F156:F170)</f>
        <v>39</v>
      </c>
      <c r="G171" s="53">
        <f>SUM(G156:G170)</f>
        <v>42</v>
      </c>
      <c r="H171" s="114">
        <f>+F171/G171</f>
        <v>0.9285714285714286</v>
      </c>
    </row>
    <row r="172" spans="1:7" ht="15" customHeight="1">
      <c r="A172" s="43">
        <v>14</v>
      </c>
      <c r="B172" s="70" t="s">
        <v>42</v>
      </c>
      <c r="C172" s="71"/>
      <c r="D172" s="71"/>
      <c r="E172" s="71"/>
      <c r="F172" s="72" t="s">
        <v>306</v>
      </c>
      <c r="G172" s="53"/>
    </row>
    <row r="173" spans="1:7" s="118" customFormat="1" ht="15" customHeight="1">
      <c r="A173" s="48" t="s">
        <v>43</v>
      </c>
      <c r="B173" s="153" t="s">
        <v>150</v>
      </c>
      <c r="C173" s="154"/>
      <c r="D173" s="154"/>
      <c r="E173" s="154"/>
      <c r="F173" s="122">
        <v>3</v>
      </c>
      <c r="G173" s="133">
        <v>3</v>
      </c>
    </row>
    <row r="174" spans="1:7" s="118" customFormat="1" ht="37.5" customHeight="1">
      <c r="A174" s="48" t="s">
        <v>44</v>
      </c>
      <c r="B174" s="49" t="s">
        <v>151</v>
      </c>
      <c r="C174" s="50"/>
      <c r="D174" s="50"/>
      <c r="E174" s="51"/>
      <c r="F174" s="133">
        <v>3</v>
      </c>
      <c r="G174" s="133">
        <v>3</v>
      </c>
    </row>
    <row r="175" spans="1:7" ht="14.25" customHeight="1">
      <c r="A175" s="48" t="s">
        <v>45</v>
      </c>
      <c r="B175" s="55" t="s">
        <v>147</v>
      </c>
      <c r="C175" s="56"/>
      <c r="D175" s="56"/>
      <c r="E175" s="56"/>
      <c r="F175" s="42">
        <v>3</v>
      </c>
      <c r="G175" s="53">
        <v>3</v>
      </c>
    </row>
    <row r="176" spans="1:7" ht="24" customHeight="1">
      <c r="A176" s="48" t="s">
        <v>46</v>
      </c>
      <c r="B176" s="55" t="s">
        <v>148</v>
      </c>
      <c r="C176" s="56"/>
      <c r="D176" s="56"/>
      <c r="E176" s="56"/>
      <c r="F176" s="42">
        <v>3</v>
      </c>
      <c r="G176" s="53">
        <v>3</v>
      </c>
    </row>
    <row r="177" spans="1:7" ht="30" customHeight="1">
      <c r="A177" s="48" t="s">
        <v>47</v>
      </c>
      <c r="B177" s="49" t="s">
        <v>50</v>
      </c>
      <c r="C177" s="50"/>
      <c r="D177" s="50"/>
      <c r="E177" s="51"/>
      <c r="F177" s="54">
        <v>3</v>
      </c>
      <c r="G177" s="53">
        <v>3</v>
      </c>
    </row>
    <row r="178" spans="1:7" ht="15" customHeight="1">
      <c r="A178" s="48" t="s">
        <v>48</v>
      </c>
      <c r="B178" s="49" t="s">
        <v>149</v>
      </c>
      <c r="C178" s="50"/>
      <c r="D178" s="50"/>
      <c r="E178" s="51"/>
      <c r="F178" s="93">
        <v>3</v>
      </c>
      <c r="G178" s="53">
        <v>3</v>
      </c>
    </row>
    <row r="179" spans="1:7" ht="15" customHeight="1">
      <c r="A179" s="48" t="s">
        <v>49</v>
      </c>
      <c r="B179" s="49" t="s">
        <v>54</v>
      </c>
      <c r="C179" s="50"/>
      <c r="D179" s="50"/>
      <c r="E179" s="51"/>
      <c r="F179" s="52">
        <v>3</v>
      </c>
      <c r="G179" s="53">
        <v>3</v>
      </c>
    </row>
    <row r="180" spans="1:7" ht="15" customHeight="1">
      <c r="A180" s="48" t="s">
        <v>51</v>
      </c>
      <c r="B180" s="49" t="s">
        <v>56</v>
      </c>
      <c r="C180" s="50"/>
      <c r="D180" s="50"/>
      <c r="E180" s="51"/>
      <c r="F180" s="54">
        <v>3</v>
      </c>
      <c r="G180" s="53">
        <v>3</v>
      </c>
    </row>
    <row r="181" spans="1:7" ht="15" customHeight="1">
      <c r="A181" s="48" t="s">
        <v>52</v>
      </c>
      <c r="B181" s="49" t="s">
        <v>57</v>
      </c>
      <c r="C181" s="50"/>
      <c r="D181" s="50"/>
      <c r="E181" s="51"/>
      <c r="F181" s="54">
        <v>3</v>
      </c>
      <c r="G181" s="53">
        <v>3</v>
      </c>
    </row>
    <row r="182" spans="1:7" ht="15" customHeight="1">
      <c r="A182" s="48" t="s">
        <v>53</v>
      </c>
      <c r="B182" s="49" t="s">
        <v>58</v>
      </c>
      <c r="C182" s="50"/>
      <c r="D182" s="50"/>
      <c r="E182" s="51"/>
      <c r="F182" s="54">
        <v>3</v>
      </c>
      <c r="G182" s="53">
        <v>3</v>
      </c>
    </row>
    <row r="183" spans="1:7" ht="15" customHeight="1">
      <c r="A183" s="48" t="s">
        <v>55</v>
      </c>
      <c r="B183" s="49" t="s">
        <v>152</v>
      </c>
      <c r="C183" s="50"/>
      <c r="D183" s="50"/>
      <c r="E183" s="51"/>
      <c r="F183" s="54">
        <v>3</v>
      </c>
      <c r="G183" s="53">
        <v>3</v>
      </c>
    </row>
    <row r="184" spans="1:8" ht="12">
      <c r="A184" s="106"/>
      <c r="B184" s="66"/>
      <c r="C184" s="66"/>
      <c r="D184" s="66"/>
      <c r="E184" s="66"/>
      <c r="F184" s="122">
        <f>SUM(F173:F183)</f>
        <v>33</v>
      </c>
      <c r="G184" s="53">
        <f>SUM(G173:G183)</f>
        <v>33</v>
      </c>
      <c r="H184" s="114">
        <f>+F184/G184</f>
        <v>1</v>
      </c>
    </row>
    <row r="185" spans="1:7" ht="12">
      <c r="A185" s="43">
        <v>15</v>
      </c>
      <c r="B185" s="70" t="s">
        <v>59</v>
      </c>
      <c r="C185" s="70"/>
      <c r="D185" s="71"/>
      <c r="E185" s="71"/>
      <c r="F185" s="46" t="s">
        <v>306</v>
      </c>
      <c r="G185" s="53" t="s">
        <v>708</v>
      </c>
    </row>
    <row r="186" spans="1:7" ht="15" customHeight="1">
      <c r="A186" s="48" t="s">
        <v>60</v>
      </c>
      <c r="B186" s="55" t="s">
        <v>155</v>
      </c>
      <c r="C186" s="56"/>
      <c r="D186" s="56"/>
      <c r="E186" s="57"/>
      <c r="F186" s="88">
        <v>0</v>
      </c>
      <c r="G186" s="53">
        <v>0</v>
      </c>
    </row>
    <row r="187" spans="1:7" ht="30.75" customHeight="1">
      <c r="A187" s="48" t="s">
        <v>61</v>
      </c>
      <c r="B187" s="49" t="s">
        <v>153</v>
      </c>
      <c r="C187" s="50"/>
      <c r="D187" s="50"/>
      <c r="E187" s="51"/>
      <c r="F187" s="64">
        <v>0</v>
      </c>
      <c r="G187" s="53">
        <v>0</v>
      </c>
    </row>
    <row r="188" spans="1:7" ht="15" customHeight="1">
      <c r="A188" s="48" t="s">
        <v>62</v>
      </c>
      <c r="B188" s="49" t="s">
        <v>154</v>
      </c>
      <c r="C188" s="50"/>
      <c r="D188" s="50"/>
      <c r="E188" s="51"/>
      <c r="F188" s="64">
        <v>0</v>
      </c>
      <c r="G188" s="53">
        <v>0</v>
      </c>
    </row>
    <row r="189" spans="1:7" ht="12">
      <c r="A189" s="48"/>
      <c r="B189" s="66"/>
      <c r="C189" s="66"/>
      <c r="D189" s="66"/>
      <c r="E189" s="66"/>
      <c r="F189" s="113"/>
      <c r="G189" s="53"/>
    </row>
    <row r="190" spans="1:7" ht="12">
      <c r="A190" s="43">
        <v>16</v>
      </c>
      <c r="B190" s="70" t="s">
        <v>63</v>
      </c>
      <c r="C190" s="71"/>
      <c r="D190" s="71"/>
      <c r="E190" s="71"/>
      <c r="F190" s="72" t="s">
        <v>306</v>
      </c>
      <c r="G190" s="53"/>
    </row>
    <row r="191" spans="1:7" s="118" customFormat="1" ht="29.25" customHeight="1">
      <c r="A191" s="155" t="s">
        <v>64</v>
      </c>
      <c r="B191" s="153" t="s">
        <v>162</v>
      </c>
      <c r="C191" s="154"/>
      <c r="D191" s="154"/>
      <c r="E191" s="154"/>
      <c r="F191" s="133">
        <v>3</v>
      </c>
      <c r="G191" s="133">
        <v>3</v>
      </c>
    </row>
    <row r="192" spans="1:7" ht="29.25" customHeight="1">
      <c r="A192" s="48" t="s">
        <v>65</v>
      </c>
      <c r="B192" s="134" t="s">
        <v>156</v>
      </c>
      <c r="C192" s="144"/>
      <c r="D192" s="144"/>
      <c r="E192" s="145"/>
      <c r="F192" s="52">
        <v>3</v>
      </c>
      <c r="G192" s="53">
        <v>3</v>
      </c>
    </row>
    <row r="193" spans="1:7" ht="29.25" customHeight="1">
      <c r="A193" s="48" t="s">
        <v>67</v>
      </c>
      <c r="B193" s="49" t="s">
        <v>157</v>
      </c>
      <c r="C193" s="50"/>
      <c r="D193" s="50"/>
      <c r="E193" s="51"/>
      <c r="F193" s="54">
        <v>3</v>
      </c>
      <c r="G193" s="53">
        <v>3</v>
      </c>
    </row>
    <row r="194" spans="1:7" ht="29.25" customHeight="1">
      <c r="A194" s="48" t="s">
        <v>68</v>
      </c>
      <c r="B194" s="49" t="s">
        <v>158</v>
      </c>
      <c r="C194" s="50"/>
      <c r="D194" s="50"/>
      <c r="E194" s="51"/>
      <c r="F194" s="54">
        <v>3</v>
      </c>
      <c r="G194" s="53">
        <v>3</v>
      </c>
    </row>
    <row r="195" spans="1:7" ht="27.75" customHeight="1">
      <c r="A195" s="48" t="s">
        <v>69</v>
      </c>
      <c r="B195" s="49" t="s">
        <v>159</v>
      </c>
      <c r="C195" s="50"/>
      <c r="D195" s="50"/>
      <c r="E195" s="51"/>
      <c r="F195" s="54">
        <v>3</v>
      </c>
      <c r="G195" s="53">
        <v>3</v>
      </c>
    </row>
    <row r="196" spans="1:7" ht="29.25" customHeight="1">
      <c r="A196" s="48" t="s">
        <v>70</v>
      </c>
      <c r="B196" s="49" t="s">
        <v>160</v>
      </c>
      <c r="C196" s="50"/>
      <c r="D196" s="50"/>
      <c r="E196" s="51"/>
      <c r="F196" s="54">
        <v>3</v>
      </c>
      <c r="G196" s="53">
        <v>3</v>
      </c>
    </row>
    <row r="197" spans="1:7" ht="30" customHeight="1">
      <c r="A197" s="48" t="s">
        <v>71</v>
      </c>
      <c r="B197" s="85" t="s">
        <v>66</v>
      </c>
      <c r="C197" s="86"/>
      <c r="D197" s="86"/>
      <c r="E197" s="87"/>
      <c r="F197" s="54">
        <v>3</v>
      </c>
      <c r="G197" s="53">
        <v>3</v>
      </c>
    </row>
    <row r="198" spans="1:7" ht="32.25" customHeight="1">
      <c r="A198" s="48" t="s">
        <v>72</v>
      </c>
      <c r="B198" s="49" t="s">
        <v>161</v>
      </c>
      <c r="C198" s="50"/>
      <c r="D198" s="50"/>
      <c r="E198" s="51"/>
      <c r="F198" s="54">
        <v>3</v>
      </c>
      <c r="G198" s="53">
        <v>3</v>
      </c>
    </row>
    <row r="199" spans="1:7" ht="15" customHeight="1">
      <c r="A199" s="106" t="s">
        <v>73</v>
      </c>
      <c r="B199" s="49" t="s">
        <v>74</v>
      </c>
      <c r="C199" s="50"/>
      <c r="D199" s="50"/>
      <c r="E199" s="51"/>
      <c r="F199" s="93">
        <v>3</v>
      </c>
      <c r="G199" s="53">
        <v>3</v>
      </c>
    </row>
    <row r="200" spans="1:8" ht="27" customHeight="1">
      <c r="A200" s="106"/>
      <c r="B200" s="156"/>
      <c r="C200" s="157"/>
      <c r="D200" s="157"/>
      <c r="E200" s="158"/>
      <c r="F200" s="93">
        <f>SUM(F191:F199)</f>
        <v>27</v>
      </c>
      <c r="G200" s="53">
        <f>SUM(G191:G199)</f>
        <v>27</v>
      </c>
      <c r="H200" s="114">
        <f>+F200/G200</f>
        <v>1</v>
      </c>
    </row>
    <row r="201" spans="1:6" ht="12">
      <c r="A201" s="106"/>
      <c r="B201" s="98"/>
      <c r="C201" s="99"/>
      <c r="D201" s="99"/>
      <c r="E201" s="99"/>
      <c r="F201" s="81"/>
    </row>
    <row r="202" spans="1:6" ht="12">
      <c r="A202" s="106"/>
      <c r="B202" s="146"/>
      <c r="C202" s="99"/>
      <c r="D202" s="160" t="s">
        <v>75</v>
      </c>
      <c r="E202" s="160"/>
      <c r="F202" s="81"/>
    </row>
    <row r="203" spans="1:6" ht="12">
      <c r="A203" s="120"/>
      <c r="B203" s="146"/>
      <c r="C203" s="150">
        <v>86</v>
      </c>
      <c r="D203" s="161" t="s">
        <v>76</v>
      </c>
      <c r="E203" s="161"/>
      <c r="F203" s="78"/>
    </row>
    <row r="204" spans="1:6" ht="12">
      <c r="A204" s="120"/>
      <c r="B204" s="97" t="s">
        <v>301</v>
      </c>
      <c r="C204" s="147"/>
      <c r="D204" s="147" t="s">
        <v>742</v>
      </c>
      <c r="E204" s="147"/>
      <c r="F204" s="61"/>
    </row>
    <row r="205" spans="1:6" ht="12">
      <c r="A205" s="120"/>
      <c r="B205" s="162"/>
      <c r="C205" s="163"/>
      <c r="D205" s="163"/>
      <c r="E205" s="163"/>
      <c r="F205" s="164"/>
    </row>
    <row r="206" spans="1:6" ht="12">
      <c r="A206" s="120"/>
      <c r="B206" s="165"/>
      <c r="C206" s="166"/>
      <c r="D206" s="166"/>
      <c r="E206" s="166"/>
      <c r="F206" s="167"/>
    </row>
    <row r="207" spans="1:6" ht="12">
      <c r="A207" s="120"/>
      <c r="B207" s="49"/>
      <c r="C207" s="50"/>
      <c r="D207" s="50"/>
      <c r="E207" s="50"/>
      <c r="F207" s="51"/>
    </row>
    <row r="208" spans="1:6" ht="12">
      <c r="A208" s="120"/>
      <c r="B208" s="32"/>
      <c r="C208" s="32"/>
      <c r="D208" s="32"/>
      <c r="E208" s="32"/>
      <c r="F208" s="52"/>
    </row>
    <row r="209" spans="1:6" ht="12">
      <c r="A209" s="120"/>
      <c r="B209" s="32"/>
      <c r="C209" s="32"/>
      <c r="D209" s="32"/>
      <c r="E209" s="32"/>
      <c r="F209" s="33"/>
    </row>
    <row r="210" spans="1:6" ht="12">
      <c r="A210" s="120"/>
      <c r="B210" s="32"/>
      <c r="C210" s="32"/>
      <c r="D210" s="32"/>
      <c r="E210" s="32"/>
      <c r="F210" s="33"/>
    </row>
    <row r="211" spans="1:6" ht="12">
      <c r="A211" s="120"/>
      <c r="B211" s="32"/>
      <c r="C211" s="32"/>
      <c r="D211" s="32"/>
      <c r="E211" s="32"/>
      <c r="F211" s="33"/>
    </row>
    <row r="212" spans="1:6" ht="12">
      <c r="A212" s="32"/>
      <c r="B212" s="32"/>
      <c r="C212" s="32"/>
      <c r="D212" s="32"/>
      <c r="E212" s="32"/>
      <c r="F212" s="33"/>
    </row>
    <row r="213" spans="1:6" ht="12">
      <c r="A213" s="32"/>
      <c r="B213" s="32"/>
      <c r="C213" s="32"/>
      <c r="D213" s="32"/>
      <c r="E213" s="32"/>
      <c r="F213" s="33"/>
    </row>
    <row r="214" spans="1:6" ht="12">
      <c r="A214" s="32"/>
      <c r="B214" s="32"/>
      <c r="C214" s="32"/>
      <c r="D214" s="32"/>
      <c r="E214" s="32"/>
      <c r="F214" s="33"/>
    </row>
    <row r="215" spans="1:6" ht="12">
      <c r="A215" s="32"/>
      <c r="B215" s="32"/>
      <c r="C215" s="32"/>
      <c r="D215" s="32"/>
      <c r="E215" s="32"/>
      <c r="F215" s="33"/>
    </row>
    <row r="216" spans="1:6" ht="12">
      <c r="A216" s="32"/>
      <c r="B216" s="32"/>
      <c r="C216" s="32"/>
      <c r="D216" s="32"/>
      <c r="E216" s="32"/>
      <c r="F216" s="33"/>
    </row>
    <row r="217" spans="1:6" ht="12">
      <c r="A217" s="32"/>
      <c r="B217" s="32"/>
      <c r="C217" s="32"/>
      <c r="D217" s="32"/>
      <c r="E217" s="32"/>
      <c r="F217" s="33"/>
    </row>
    <row r="218" spans="1:6" ht="12">
      <c r="A218" s="32"/>
      <c r="B218" s="32"/>
      <c r="C218" s="32"/>
      <c r="D218" s="32"/>
      <c r="E218" s="32"/>
      <c r="F218" s="33"/>
    </row>
    <row r="219" spans="1:6" ht="12">
      <c r="A219" s="32"/>
      <c r="B219" s="32"/>
      <c r="C219" s="32"/>
      <c r="D219" s="32"/>
      <c r="E219" s="32"/>
      <c r="F219" s="33"/>
    </row>
    <row r="220" spans="1:6" ht="12">
      <c r="A220" s="32"/>
      <c r="B220" s="32"/>
      <c r="C220" s="32"/>
      <c r="D220" s="32"/>
      <c r="E220" s="32"/>
      <c r="F220" s="33"/>
    </row>
    <row r="221" spans="1:6" ht="12">
      <c r="A221" s="32"/>
      <c r="B221" s="32"/>
      <c r="C221" s="32"/>
      <c r="D221" s="32"/>
      <c r="E221" s="32"/>
      <c r="F221" s="33"/>
    </row>
    <row r="222" spans="1:6" ht="12">
      <c r="A222" s="32"/>
      <c r="B222" s="32"/>
      <c r="C222" s="32"/>
      <c r="D222" s="32"/>
      <c r="E222" s="32"/>
      <c r="F222" s="33"/>
    </row>
    <row r="223" spans="1:6" ht="12">
      <c r="A223" s="32"/>
      <c r="C223" s="32"/>
      <c r="D223" s="32"/>
      <c r="E223" s="32"/>
      <c r="F223" s="33"/>
    </row>
  </sheetData>
  <sheetProtection/>
  <mergeCells count="139">
    <mergeCell ref="B159:E159"/>
    <mergeCell ref="B165:E165"/>
    <mergeCell ref="B177:E177"/>
    <mergeCell ref="B122:E122"/>
    <mergeCell ref="B136:E136"/>
    <mergeCell ref="B137:E137"/>
    <mergeCell ref="B166:E166"/>
    <mergeCell ref="B175:E175"/>
    <mergeCell ref="B176:E176"/>
    <mergeCell ref="B174:E174"/>
    <mergeCell ref="F1:G1"/>
    <mergeCell ref="F2:G2"/>
    <mergeCell ref="F3:G3"/>
    <mergeCell ref="F4:G4"/>
    <mergeCell ref="C2:E2"/>
    <mergeCell ref="F11:G11"/>
    <mergeCell ref="C1:E1"/>
    <mergeCell ref="C3:E3"/>
    <mergeCell ref="C4:E4"/>
    <mergeCell ref="B206:F206"/>
    <mergeCell ref="B207:F207"/>
    <mergeCell ref="B199:E199"/>
    <mergeCell ref="B200:E200"/>
    <mergeCell ref="B179:E179"/>
    <mergeCell ref="B180:E180"/>
    <mergeCell ref="B197:E197"/>
    <mergeCell ref="B193:E193"/>
    <mergeCell ref="B186:E186"/>
    <mergeCell ref="B192:E192"/>
    <mergeCell ref="B178:E178"/>
    <mergeCell ref="B191:E191"/>
    <mergeCell ref="B173:E173"/>
    <mergeCell ref="B169:E169"/>
    <mergeCell ref="B164:E164"/>
    <mergeCell ref="B161:E161"/>
    <mergeCell ref="B170:E170"/>
    <mergeCell ref="B163:E163"/>
    <mergeCell ref="B205:F205"/>
    <mergeCell ref="B196:E196"/>
    <mergeCell ref="B181:E181"/>
    <mergeCell ref="B182:E182"/>
    <mergeCell ref="B183:E183"/>
    <mergeCell ref="B187:E187"/>
    <mergeCell ref="B198:E198"/>
    <mergeCell ref="B194:E194"/>
    <mergeCell ref="B195:E195"/>
    <mergeCell ref="B188:E188"/>
    <mergeCell ref="A126:A131"/>
    <mergeCell ref="B145:E145"/>
    <mergeCell ref="B146:E146"/>
    <mergeCell ref="B156:E156"/>
    <mergeCell ref="B157:E157"/>
    <mergeCell ref="B158:E158"/>
    <mergeCell ref="B160:E160"/>
    <mergeCell ref="B162:E162"/>
    <mergeCell ref="B168:E168"/>
    <mergeCell ref="B167:E167"/>
    <mergeCell ref="B117:E117"/>
    <mergeCell ref="B144:E144"/>
    <mergeCell ref="B123:E123"/>
    <mergeCell ref="B124:E124"/>
    <mergeCell ref="B138:E138"/>
    <mergeCell ref="B120:E120"/>
    <mergeCell ref="B121:E121"/>
    <mergeCell ref="B125:E125"/>
    <mergeCell ref="B132:E132"/>
    <mergeCell ref="B135:E135"/>
    <mergeCell ref="B113:E113"/>
    <mergeCell ref="B114:E114"/>
    <mergeCell ref="B115:E115"/>
    <mergeCell ref="B116:E116"/>
    <mergeCell ref="B107:E107"/>
    <mergeCell ref="B108:E108"/>
    <mergeCell ref="B109:E109"/>
    <mergeCell ref="B110:E110"/>
    <mergeCell ref="B103:E103"/>
    <mergeCell ref="B104:E104"/>
    <mergeCell ref="B105:E105"/>
    <mergeCell ref="B106:E106"/>
    <mergeCell ref="B97:E97"/>
    <mergeCell ref="B98:E98"/>
    <mergeCell ref="B101:E101"/>
    <mergeCell ref="B102:E102"/>
    <mergeCell ref="B93:E93"/>
    <mergeCell ref="B94:E94"/>
    <mergeCell ref="B95:E95"/>
    <mergeCell ref="B96:E96"/>
    <mergeCell ref="B87:E87"/>
    <mergeCell ref="B88:E88"/>
    <mergeCell ref="B89:E89"/>
    <mergeCell ref="B92:E92"/>
    <mergeCell ref="B86:E86"/>
    <mergeCell ref="A70:A73"/>
    <mergeCell ref="B69:E69"/>
    <mergeCell ref="B74:E74"/>
    <mergeCell ref="B75:E75"/>
    <mergeCell ref="B82:E82"/>
    <mergeCell ref="B76:E76"/>
    <mergeCell ref="B81:E81"/>
    <mergeCell ref="B55:E55"/>
    <mergeCell ref="B83:E83"/>
    <mergeCell ref="B84:E84"/>
    <mergeCell ref="A149:A150"/>
    <mergeCell ref="A40:A43"/>
    <mergeCell ref="B44:E44"/>
    <mergeCell ref="B47:E47"/>
    <mergeCell ref="B45:E45"/>
    <mergeCell ref="B46:E46"/>
    <mergeCell ref="B85:E85"/>
    <mergeCell ref="B39:E39"/>
    <mergeCell ref="B22:E22"/>
    <mergeCell ref="A61:A62"/>
    <mergeCell ref="B19:E19"/>
    <mergeCell ref="B20:E20"/>
    <mergeCell ref="B25:E25"/>
    <mergeCell ref="A25:A30"/>
    <mergeCell ref="B21:E21"/>
    <mergeCell ref="B30:E30"/>
    <mergeCell ref="B51:E51"/>
    <mergeCell ref="B60:E60"/>
    <mergeCell ref="B18:E18"/>
    <mergeCell ref="B64:E64"/>
    <mergeCell ref="B65:E65"/>
    <mergeCell ref="B32:E32"/>
    <mergeCell ref="B35:E35"/>
    <mergeCell ref="B31:E31"/>
    <mergeCell ref="B63:E63"/>
    <mergeCell ref="B56:E56"/>
    <mergeCell ref="B59:E59"/>
    <mergeCell ref="A2:B2"/>
    <mergeCell ref="A3:B3"/>
    <mergeCell ref="B66:E66"/>
    <mergeCell ref="B38:E38"/>
    <mergeCell ref="B14:E14"/>
    <mergeCell ref="B15:E15"/>
    <mergeCell ref="B16:E16"/>
    <mergeCell ref="B17:E17"/>
    <mergeCell ref="B36:E36"/>
    <mergeCell ref="B37:E37"/>
  </mergeCells>
  <printOptions horizontalCentered="1"/>
  <pageMargins left="1.5748031496062993" right="0.9448818897637795" top="1.5748031496062993" bottom="1.5748031496062993" header="0.31496062992125984" footer="0.3149606299212598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2" sqref="A2:B3"/>
    </sheetView>
  </sheetViews>
  <sheetFormatPr defaultColWidth="11.421875" defaultRowHeight="12.75"/>
  <cols>
    <col min="1" max="1" width="5.8515625" style="19" customWidth="1"/>
    <col min="2" max="2" width="20.140625" style="19" customWidth="1"/>
    <col min="3" max="3" width="10.8515625" style="19" customWidth="1"/>
    <col min="4" max="4" width="15.140625" style="19" customWidth="1"/>
    <col min="5" max="5" width="13.140625" style="19" customWidth="1"/>
    <col min="6" max="6" width="8.421875" style="19" customWidth="1"/>
    <col min="7" max="7" width="10.7109375" style="19" customWidth="1"/>
    <col min="8" max="16384" width="11.421875" style="19" customWidth="1"/>
  </cols>
  <sheetData>
    <row r="1" spans="1:7" ht="12">
      <c r="A1" s="11"/>
      <c r="B1" s="12"/>
      <c r="C1" s="2" t="s">
        <v>722</v>
      </c>
      <c r="D1" s="22"/>
      <c r="E1" s="22"/>
      <c r="F1" s="307" t="s">
        <v>724</v>
      </c>
      <c r="G1" s="308"/>
    </row>
    <row r="2" spans="1:7" ht="12">
      <c r="A2" s="20" t="s">
        <v>739</v>
      </c>
      <c r="B2" s="21"/>
      <c r="C2" s="2" t="s">
        <v>723</v>
      </c>
      <c r="D2" s="22"/>
      <c r="E2" s="22"/>
      <c r="F2" s="309" t="s">
        <v>750</v>
      </c>
      <c r="G2" s="310"/>
    </row>
    <row r="3" spans="1:7" ht="12">
      <c r="A3" s="26" t="s">
        <v>738</v>
      </c>
      <c r="B3" s="27"/>
      <c r="C3" s="3" t="s">
        <v>683</v>
      </c>
      <c r="D3" s="4"/>
      <c r="E3" s="5"/>
      <c r="F3" s="309" t="s">
        <v>751</v>
      </c>
      <c r="G3" s="310"/>
    </row>
    <row r="4" spans="1:7" ht="28.5" customHeight="1">
      <c r="A4" s="98"/>
      <c r="B4" s="29"/>
      <c r="C4" s="6"/>
      <c r="D4" s="7"/>
      <c r="E4" s="8"/>
      <c r="F4" s="311" t="s">
        <v>752</v>
      </c>
      <c r="G4" s="312"/>
    </row>
    <row r="5" spans="6:7" ht="28.5" customHeight="1">
      <c r="F5" s="39" t="s">
        <v>303</v>
      </c>
      <c r="G5" s="40"/>
    </row>
    <row r="6" spans="1:7" ht="12">
      <c r="A6" s="38" t="s">
        <v>77</v>
      </c>
      <c r="B6" s="160" t="s">
        <v>703</v>
      </c>
      <c r="C6" s="99"/>
      <c r="E6" s="99"/>
      <c r="F6" s="42" t="s">
        <v>691</v>
      </c>
      <c r="G6" s="42" t="s">
        <v>690</v>
      </c>
    </row>
    <row r="7" spans="1:7" ht="12">
      <c r="A7" s="70" t="s">
        <v>519</v>
      </c>
      <c r="B7" s="70" t="s">
        <v>78</v>
      </c>
      <c r="C7" s="71"/>
      <c r="D7" s="71"/>
      <c r="E7" s="71"/>
      <c r="F7" s="171" t="s">
        <v>306</v>
      </c>
      <c r="G7" s="171"/>
    </row>
    <row r="8" spans="1:7" s="129" customFormat="1" ht="12">
      <c r="A8" s="124" t="s">
        <v>509</v>
      </c>
      <c r="B8" s="75" t="s">
        <v>79</v>
      </c>
      <c r="C8" s="90"/>
      <c r="D8" s="90"/>
      <c r="E8" s="172"/>
      <c r="F8" s="207">
        <v>3</v>
      </c>
      <c r="G8" s="208">
        <v>3</v>
      </c>
    </row>
    <row r="9" spans="1:7" s="129" customFormat="1" ht="14.25" customHeight="1">
      <c r="A9" s="124" t="s">
        <v>510</v>
      </c>
      <c r="B9" s="134" t="s">
        <v>123</v>
      </c>
      <c r="C9" s="144"/>
      <c r="D9" s="144"/>
      <c r="E9" s="145"/>
      <c r="F9" s="207">
        <v>3</v>
      </c>
      <c r="G9" s="208">
        <v>3</v>
      </c>
    </row>
    <row r="10" spans="1:7" s="129" customFormat="1" ht="48">
      <c r="A10" s="124" t="s">
        <v>511</v>
      </c>
      <c r="B10" s="209" t="s">
        <v>80</v>
      </c>
      <c r="C10" s="210"/>
      <c r="D10" s="210"/>
      <c r="E10" s="211"/>
      <c r="F10" s="207">
        <v>3</v>
      </c>
      <c r="G10" s="208">
        <v>3</v>
      </c>
    </row>
    <row r="11" spans="1:7" s="129" customFormat="1" ht="36">
      <c r="A11" s="124" t="s">
        <v>512</v>
      </c>
      <c r="B11" s="212" t="s">
        <v>81</v>
      </c>
      <c r="C11" s="213"/>
      <c r="D11" s="213"/>
      <c r="E11" s="214"/>
      <c r="F11" s="215">
        <v>3</v>
      </c>
      <c r="G11" s="216">
        <v>3</v>
      </c>
    </row>
    <row r="12" spans="1:7" s="129" customFormat="1" ht="12">
      <c r="A12" s="217"/>
      <c r="B12" s="75" t="s">
        <v>124</v>
      </c>
      <c r="C12" s="218"/>
      <c r="D12" s="218"/>
      <c r="E12" s="218"/>
      <c r="F12" s="219"/>
      <c r="G12" s="220"/>
    </row>
    <row r="13" spans="1:7" s="129" customFormat="1" ht="12">
      <c r="A13" s="178" t="s">
        <v>513</v>
      </c>
      <c r="B13" s="221" t="s">
        <v>82</v>
      </c>
      <c r="C13" s="210"/>
      <c r="D13" s="210"/>
      <c r="E13" s="210"/>
      <c r="F13" s="222">
        <v>3</v>
      </c>
      <c r="G13" s="223">
        <v>3</v>
      </c>
    </row>
    <row r="14" spans="1:7" s="129" customFormat="1" ht="12">
      <c r="A14" s="178"/>
      <c r="B14" s="209" t="s">
        <v>378</v>
      </c>
      <c r="C14" s="210"/>
      <c r="D14" s="210"/>
      <c r="E14" s="211"/>
      <c r="F14" s="224">
        <v>3</v>
      </c>
      <c r="G14" s="225">
        <v>3</v>
      </c>
    </row>
    <row r="15" spans="1:7" s="129" customFormat="1" ht="13.5" customHeight="1">
      <c r="A15" s="178"/>
      <c r="B15" s="209" t="s">
        <v>83</v>
      </c>
      <c r="C15" s="210"/>
      <c r="D15" s="210"/>
      <c r="E15" s="211"/>
      <c r="F15" s="226">
        <v>3</v>
      </c>
      <c r="G15" s="208">
        <v>3</v>
      </c>
    </row>
    <row r="16" spans="1:7" s="129" customFormat="1" ht="21.75" customHeight="1">
      <c r="A16" s="178"/>
      <c r="B16" s="209" t="s">
        <v>395</v>
      </c>
      <c r="C16" s="210"/>
      <c r="D16" s="210"/>
      <c r="E16" s="211"/>
      <c r="F16" s="226">
        <v>3</v>
      </c>
      <c r="G16" s="208">
        <v>3</v>
      </c>
    </row>
    <row r="17" spans="1:7" s="129" customFormat="1" ht="12.75" customHeight="1">
      <c r="A17" s="178"/>
      <c r="B17" s="209" t="s">
        <v>381</v>
      </c>
      <c r="C17" s="210"/>
      <c r="D17" s="210"/>
      <c r="E17" s="211"/>
      <c r="F17" s="226">
        <v>3</v>
      </c>
      <c r="G17" s="208">
        <v>3</v>
      </c>
    </row>
    <row r="18" spans="1:7" s="129" customFormat="1" ht="15.75" customHeight="1">
      <c r="A18" s="178"/>
      <c r="B18" s="209" t="s">
        <v>84</v>
      </c>
      <c r="C18" s="210"/>
      <c r="D18" s="210"/>
      <c r="E18" s="211"/>
      <c r="F18" s="226">
        <v>3</v>
      </c>
      <c r="G18" s="208">
        <v>3</v>
      </c>
    </row>
    <row r="19" spans="1:7" s="129" customFormat="1" ht="36">
      <c r="A19" s="178"/>
      <c r="B19" s="223" t="s">
        <v>85</v>
      </c>
      <c r="C19" s="227"/>
      <c r="D19" s="227"/>
      <c r="E19" s="228"/>
      <c r="F19" s="226">
        <v>3</v>
      </c>
      <c r="G19" s="208">
        <v>3</v>
      </c>
    </row>
    <row r="20" spans="1:7" s="129" customFormat="1" ht="44.25" customHeight="1">
      <c r="A20" s="124" t="s">
        <v>514</v>
      </c>
      <c r="B20" s="107" t="s">
        <v>118</v>
      </c>
      <c r="C20" s="182"/>
      <c r="D20" s="182"/>
      <c r="E20" s="109"/>
      <c r="F20" s="229">
        <v>3</v>
      </c>
      <c r="G20" s="208">
        <v>3</v>
      </c>
    </row>
    <row r="21" spans="1:8" s="129" customFormat="1" ht="30" customHeight="1">
      <c r="A21" s="124" t="s">
        <v>515</v>
      </c>
      <c r="B21" s="75" t="s">
        <v>119</v>
      </c>
      <c r="C21" s="90"/>
      <c r="D21" s="90"/>
      <c r="E21" s="172"/>
      <c r="F21" s="229">
        <v>2</v>
      </c>
      <c r="G21" s="208">
        <v>3</v>
      </c>
      <c r="H21" s="230" t="s">
        <v>726</v>
      </c>
    </row>
    <row r="22" spans="1:7" s="129" customFormat="1" ht="12">
      <c r="A22" s="124" t="s">
        <v>516</v>
      </c>
      <c r="B22" s="134" t="s">
        <v>120</v>
      </c>
      <c r="C22" s="144"/>
      <c r="D22" s="144"/>
      <c r="E22" s="145"/>
      <c r="F22" s="229">
        <v>3</v>
      </c>
      <c r="G22" s="208">
        <v>3</v>
      </c>
    </row>
    <row r="23" spans="1:7" s="143" customFormat="1" ht="31.5" customHeight="1">
      <c r="A23" s="124" t="s">
        <v>517</v>
      </c>
      <c r="B23" s="85" t="s">
        <v>125</v>
      </c>
      <c r="C23" s="86"/>
      <c r="D23" s="86"/>
      <c r="E23" s="87"/>
      <c r="F23" s="231">
        <v>3</v>
      </c>
      <c r="G23" s="208">
        <v>3</v>
      </c>
    </row>
    <row r="24" spans="1:7" s="143" customFormat="1" ht="31.5" customHeight="1">
      <c r="A24" s="124" t="s">
        <v>518</v>
      </c>
      <c r="B24" s="83" t="s">
        <v>163</v>
      </c>
      <c r="C24" s="184"/>
      <c r="D24" s="184"/>
      <c r="E24" s="185"/>
      <c r="F24" s="229">
        <v>3</v>
      </c>
      <c r="G24" s="208">
        <v>3</v>
      </c>
    </row>
    <row r="25" spans="1:8" s="143" customFormat="1" ht="31.5" customHeight="1">
      <c r="A25" s="232"/>
      <c r="B25" s="209"/>
      <c r="C25" s="210"/>
      <c r="D25" s="210"/>
      <c r="E25" s="211"/>
      <c r="F25" s="208">
        <f>SUM(F8:F24)</f>
        <v>47</v>
      </c>
      <c r="G25" s="233">
        <f>SUM(G8:G24)</f>
        <v>48</v>
      </c>
      <c r="H25" s="234">
        <f>+F25/G25</f>
        <v>0.9791666666666666</v>
      </c>
    </row>
    <row r="26" spans="1:7" s="143" customFormat="1" ht="31.5" customHeight="1">
      <c r="A26" s="235" t="s">
        <v>612</v>
      </c>
      <c r="B26" s="236" t="s">
        <v>130</v>
      </c>
      <c r="C26" s="237"/>
      <c r="D26" s="237"/>
      <c r="E26" s="238"/>
      <c r="F26" s="239" t="s">
        <v>306</v>
      </c>
      <c r="G26" s="239"/>
    </row>
    <row r="27" spans="1:7" s="143" customFormat="1" ht="32.25" customHeight="1">
      <c r="A27" s="143" t="s">
        <v>520</v>
      </c>
      <c r="B27" s="75" t="s">
        <v>121</v>
      </c>
      <c r="C27" s="90"/>
      <c r="D27" s="90"/>
      <c r="E27" s="172"/>
      <c r="F27" s="240">
        <v>3</v>
      </c>
      <c r="G27" s="241">
        <v>3</v>
      </c>
    </row>
    <row r="28" spans="1:7" s="129" customFormat="1" ht="30" customHeight="1">
      <c r="A28" s="143" t="s">
        <v>521</v>
      </c>
      <c r="B28" s="134" t="s">
        <v>129</v>
      </c>
      <c r="C28" s="144"/>
      <c r="D28" s="144"/>
      <c r="E28" s="145"/>
      <c r="F28" s="240">
        <v>3</v>
      </c>
      <c r="G28" s="241">
        <v>3</v>
      </c>
    </row>
    <row r="29" spans="1:7" s="129" customFormat="1" ht="14.25" customHeight="1">
      <c r="A29" s="143" t="s">
        <v>522</v>
      </c>
      <c r="B29" s="49" t="s">
        <v>166</v>
      </c>
      <c r="C29" s="50"/>
      <c r="D29" s="50"/>
      <c r="E29" s="51"/>
      <c r="F29" s="240">
        <v>3</v>
      </c>
      <c r="G29" s="241">
        <v>3</v>
      </c>
    </row>
    <row r="30" spans="1:7" s="129" customFormat="1" ht="12">
      <c r="A30" s="143" t="s">
        <v>613</v>
      </c>
      <c r="B30" s="49" t="s">
        <v>164</v>
      </c>
      <c r="C30" s="50"/>
      <c r="D30" s="50"/>
      <c r="E30" s="51"/>
      <c r="F30" s="240">
        <v>3</v>
      </c>
      <c r="G30" s="241">
        <v>3</v>
      </c>
    </row>
    <row r="31" spans="1:7" s="129" customFormat="1" ht="18.75" customHeight="1">
      <c r="A31" s="242" t="s">
        <v>614</v>
      </c>
      <c r="B31" s="75" t="s">
        <v>131</v>
      </c>
      <c r="C31" s="218"/>
      <c r="D31" s="218"/>
      <c r="E31" s="218"/>
      <c r="F31" s="243"/>
      <c r="G31" s="244"/>
    </row>
    <row r="32" spans="1:7" s="129" customFormat="1" ht="15" customHeight="1">
      <c r="A32" s="245"/>
      <c r="B32" s="246" t="s">
        <v>350</v>
      </c>
      <c r="C32" s="210"/>
      <c r="D32" s="210"/>
      <c r="E32" s="247"/>
      <c r="F32" s="222">
        <v>3</v>
      </c>
      <c r="G32" s="248">
        <v>3</v>
      </c>
    </row>
    <row r="33" spans="1:7" s="129" customFormat="1" ht="12">
      <c r="A33" s="245"/>
      <c r="B33" s="246" t="s">
        <v>351</v>
      </c>
      <c r="C33" s="210"/>
      <c r="D33" s="210"/>
      <c r="E33" s="247"/>
      <c r="F33" s="249">
        <v>3</v>
      </c>
      <c r="G33" s="248">
        <v>3</v>
      </c>
    </row>
    <row r="34" spans="1:7" s="129" customFormat="1" ht="24">
      <c r="A34" s="245"/>
      <c r="B34" s="246" t="s">
        <v>167</v>
      </c>
      <c r="C34" s="210"/>
      <c r="D34" s="210"/>
      <c r="E34" s="250"/>
      <c r="F34" s="251">
        <v>3</v>
      </c>
      <c r="G34" s="252">
        <v>3</v>
      </c>
    </row>
    <row r="35" spans="1:7" s="129" customFormat="1" ht="28.5" customHeight="1">
      <c r="A35" s="121" t="s">
        <v>615</v>
      </c>
      <c r="B35" s="49" t="s">
        <v>165</v>
      </c>
      <c r="C35" s="50"/>
      <c r="D35" s="50"/>
      <c r="E35" s="51"/>
      <c r="F35" s="215">
        <v>3</v>
      </c>
      <c r="G35" s="216">
        <v>3</v>
      </c>
    </row>
    <row r="36" spans="1:7" s="129" customFormat="1" ht="21.75" customHeight="1">
      <c r="A36" s="121" t="s">
        <v>616</v>
      </c>
      <c r="B36" s="134" t="s">
        <v>132</v>
      </c>
      <c r="C36" s="144"/>
      <c r="D36" s="144"/>
      <c r="E36" s="145"/>
      <c r="F36" s="207">
        <v>3</v>
      </c>
      <c r="G36" s="208">
        <v>3</v>
      </c>
    </row>
    <row r="37" spans="1:7" s="129" customFormat="1" ht="14.25" customHeight="1">
      <c r="A37" s="121" t="s">
        <v>617</v>
      </c>
      <c r="B37" s="253" t="s">
        <v>133</v>
      </c>
      <c r="C37" s="254"/>
      <c r="D37" s="254"/>
      <c r="E37" s="255"/>
      <c r="F37" s="215">
        <v>3</v>
      </c>
      <c r="G37" s="216">
        <v>3</v>
      </c>
    </row>
    <row r="38" spans="1:7" s="129" customFormat="1" ht="12">
      <c r="A38" s="121" t="s">
        <v>618</v>
      </c>
      <c r="B38" s="256" t="s">
        <v>134</v>
      </c>
      <c r="C38" s="257"/>
      <c r="D38" s="257"/>
      <c r="E38" s="258"/>
      <c r="F38" s="207">
        <v>3</v>
      </c>
      <c r="G38" s="208">
        <v>3</v>
      </c>
    </row>
    <row r="39" spans="1:7" s="129" customFormat="1" ht="19.5" customHeight="1">
      <c r="A39" s="121" t="s">
        <v>619</v>
      </c>
      <c r="B39" s="256" t="s">
        <v>135</v>
      </c>
      <c r="C39" s="257"/>
      <c r="D39" s="257"/>
      <c r="E39" s="258"/>
      <c r="F39" s="207">
        <v>3</v>
      </c>
      <c r="G39" s="208">
        <v>3</v>
      </c>
    </row>
    <row r="40" spans="1:7" s="129" customFormat="1" ht="12">
      <c r="A40" s="259"/>
      <c r="B40" s="75" t="s">
        <v>177</v>
      </c>
      <c r="C40" s="254"/>
      <c r="D40" s="254"/>
      <c r="E40" s="254"/>
      <c r="F40" s="219"/>
      <c r="G40" s="260"/>
    </row>
    <row r="41" spans="1:7" s="129" customFormat="1" ht="12">
      <c r="A41" s="108" t="s">
        <v>620</v>
      </c>
      <c r="B41" s="209" t="s">
        <v>178</v>
      </c>
      <c r="C41" s="210"/>
      <c r="D41" s="210"/>
      <c r="E41" s="210"/>
      <c r="F41" s="222">
        <v>3</v>
      </c>
      <c r="G41" s="248">
        <v>3</v>
      </c>
    </row>
    <row r="42" spans="1:7" s="129" customFormat="1" ht="15.75" customHeight="1">
      <c r="A42" s="108"/>
      <c r="B42" s="209" t="s">
        <v>83</v>
      </c>
      <c r="C42" s="210"/>
      <c r="D42" s="210"/>
      <c r="E42" s="211"/>
      <c r="F42" s="224">
        <v>3</v>
      </c>
      <c r="G42" s="225">
        <v>3</v>
      </c>
    </row>
    <row r="43" spans="1:7" s="129" customFormat="1" ht="12">
      <c r="A43" s="108"/>
      <c r="B43" s="209" t="s">
        <v>179</v>
      </c>
      <c r="C43" s="210"/>
      <c r="D43" s="210"/>
      <c r="E43" s="211"/>
      <c r="F43" s="226">
        <v>3</v>
      </c>
      <c r="G43" s="208">
        <v>3</v>
      </c>
    </row>
    <row r="44" spans="1:7" s="129" customFormat="1" ht="12">
      <c r="A44" s="108"/>
      <c r="B44" s="209" t="s">
        <v>380</v>
      </c>
      <c r="C44" s="210"/>
      <c r="D44" s="210"/>
      <c r="E44" s="211"/>
      <c r="F44" s="226">
        <v>3</v>
      </c>
      <c r="G44" s="208">
        <v>3</v>
      </c>
    </row>
    <row r="45" spans="1:7" s="129" customFormat="1" ht="24">
      <c r="A45" s="108"/>
      <c r="B45" s="223" t="s">
        <v>180</v>
      </c>
      <c r="C45" s="227"/>
      <c r="D45" s="227"/>
      <c r="E45" s="228"/>
      <c r="F45" s="226">
        <v>3</v>
      </c>
      <c r="G45" s="208">
        <v>3</v>
      </c>
    </row>
    <row r="46" spans="1:7" s="129" customFormat="1" ht="12">
      <c r="A46" s="200" t="s">
        <v>621</v>
      </c>
      <c r="B46" s="134" t="s">
        <v>40</v>
      </c>
      <c r="C46" s="144"/>
      <c r="D46" s="144"/>
      <c r="E46" s="145"/>
      <c r="F46" s="207">
        <v>3</v>
      </c>
      <c r="G46" s="208">
        <v>3</v>
      </c>
    </row>
    <row r="47" spans="1:8" s="129" customFormat="1" ht="12">
      <c r="A47" s="232"/>
      <c r="B47" s="223"/>
      <c r="C47" s="227"/>
      <c r="D47" s="261" t="s">
        <v>75</v>
      </c>
      <c r="E47" s="261"/>
      <c r="F47" s="208">
        <f>SUM(F27:F46)</f>
        <v>54</v>
      </c>
      <c r="G47" s="208">
        <f>SUM(G27:G46)</f>
        <v>54</v>
      </c>
      <c r="H47" s="230">
        <f>+F47/G47</f>
        <v>1</v>
      </c>
    </row>
    <row r="48" spans="1:7" s="129" customFormat="1" ht="24">
      <c r="A48" s="259"/>
      <c r="B48" s="262"/>
      <c r="C48" s="263">
        <v>99</v>
      </c>
      <c r="D48" s="264" t="s">
        <v>76</v>
      </c>
      <c r="E48" s="264"/>
      <c r="F48" s="208"/>
      <c r="G48" s="208"/>
    </row>
    <row r="49" spans="1:7" s="129" customFormat="1" ht="12">
      <c r="A49" s="259"/>
      <c r="B49" s="212"/>
      <c r="C49" s="213"/>
      <c r="D49" s="213"/>
      <c r="E49" s="213"/>
      <c r="F49" s="213"/>
      <c r="G49" s="214"/>
    </row>
    <row r="50" spans="1:7" s="129" customFormat="1" ht="12">
      <c r="A50" s="265"/>
      <c r="B50" s="266" t="s">
        <v>301</v>
      </c>
      <c r="C50" s="267"/>
      <c r="D50" s="227"/>
      <c r="E50" s="227"/>
      <c r="F50" s="227"/>
      <c r="G50" s="228"/>
    </row>
    <row r="51" spans="1:7" s="129" customFormat="1" ht="12">
      <c r="A51" s="259"/>
      <c r="B51" s="222"/>
      <c r="C51" s="263"/>
      <c r="D51" s="263"/>
      <c r="E51" s="227"/>
      <c r="F51" s="227"/>
      <c r="G51" s="228"/>
    </row>
    <row r="52" spans="1:7" s="129" customFormat="1" ht="12">
      <c r="A52" s="259"/>
      <c r="B52" s="223"/>
      <c r="C52" s="227"/>
      <c r="D52" s="227"/>
      <c r="E52" s="227"/>
      <c r="F52" s="227"/>
      <c r="G52" s="268"/>
    </row>
    <row r="53" spans="1:7" s="129" customFormat="1" ht="12">
      <c r="A53" s="259"/>
      <c r="B53" s="262"/>
      <c r="C53" s="263"/>
      <c r="D53" s="263"/>
      <c r="E53" s="263"/>
      <c r="F53" s="269"/>
      <c r="G53" s="270"/>
    </row>
    <row r="54" spans="1:7" s="129" customFormat="1" ht="12">
      <c r="A54" s="259"/>
      <c r="B54" s="210"/>
      <c r="C54" s="210"/>
      <c r="D54" s="210"/>
      <c r="E54" s="210"/>
      <c r="F54" s="210"/>
      <c r="G54" s="210"/>
    </row>
    <row r="55" spans="1:7" s="129" customFormat="1" ht="12">
      <c r="A55" s="259"/>
      <c r="B55" s="259"/>
      <c r="C55" s="259"/>
      <c r="D55" s="259"/>
      <c r="E55" s="259"/>
      <c r="F55" s="259"/>
      <c r="G55" s="259"/>
    </row>
    <row r="56" spans="1:7" s="129" customFormat="1" ht="12">
      <c r="A56" s="259"/>
      <c r="B56" s="259"/>
      <c r="C56" s="259"/>
      <c r="D56" s="259"/>
      <c r="E56" s="259"/>
      <c r="F56" s="259"/>
      <c r="G56" s="259"/>
    </row>
    <row r="57" spans="1:7" s="129" customFormat="1" ht="12">
      <c r="A57" s="259"/>
      <c r="B57" s="259"/>
      <c r="C57" s="259">
        <v>3444444444</v>
      </c>
      <c r="D57" s="259"/>
      <c r="E57" s="259"/>
      <c r="F57" s="259"/>
      <c r="G57" s="259"/>
    </row>
    <row r="58" spans="6:7" s="129" customFormat="1" ht="12">
      <c r="F58" s="259"/>
      <c r="G58" s="259"/>
    </row>
    <row r="59" s="129" customFormat="1" ht="12"/>
    <row r="60" s="129" customFormat="1" ht="12"/>
    <row r="70" ht="12">
      <c r="G70" s="206"/>
    </row>
  </sheetData>
  <sheetProtection/>
  <mergeCells count="33">
    <mergeCell ref="A31:A34"/>
    <mergeCell ref="B46:E46"/>
    <mergeCell ref="A41:A45"/>
    <mergeCell ref="B40:E40"/>
    <mergeCell ref="B38:E38"/>
    <mergeCell ref="B39:E39"/>
    <mergeCell ref="B35:E35"/>
    <mergeCell ref="B36:E36"/>
    <mergeCell ref="B31:E31"/>
    <mergeCell ref="B21:E21"/>
    <mergeCell ref="B30:E30"/>
    <mergeCell ref="B29:E29"/>
    <mergeCell ref="B24:E24"/>
    <mergeCell ref="B27:E27"/>
    <mergeCell ref="B37:E37"/>
    <mergeCell ref="B22:E22"/>
    <mergeCell ref="B23:E23"/>
    <mergeCell ref="B28:E28"/>
    <mergeCell ref="F5:G5"/>
    <mergeCell ref="B8:E8"/>
    <mergeCell ref="B9:E9"/>
    <mergeCell ref="A13:A19"/>
    <mergeCell ref="B12:E12"/>
    <mergeCell ref="B20:E20"/>
    <mergeCell ref="A2:B2"/>
    <mergeCell ref="A3:B3"/>
    <mergeCell ref="F4:G4"/>
    <mergeCell ref="C3:E4"/>
    <mergeCell ref="C1:E1"/>
    <mergeCell ref="F1:G1"/>
    <mergeCell ref="C2:E2"/>
    <mergeCell ref="F2:G2"/>
    <mergeCell ref="F3:G3"/>
  </mergeCells>
  <printOptions horizontalCentered="1"/>
  <pageMargins left="1.5748031496062993" right="0.9448818897637795" top="1.5748031496062993" bottom="1.5748031496062993" header="0.31496062992125984" footer="0.31496062992125984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2" sqref="A2:B3"/>
    </sheetView>
  </sheetViews>
  <sheetFormatPr defaultColWidth="11.421875" defaultRowHeight="12.75"/>
  <cols>
    <col min="1" max="1" width="6.00390625" style="19" customWidth="1"/>
    <col min="2" max="2" width="14.7109375" style="19" customWidth="1"/>
    <col min="3" max="6" width="11.421875" style="19" customWidth="1"/>
    <col min="7" max="7" width="16.7109375" style="19" customWidth="1"/>
    <col min="8" max="8" width="8.8515625" style="19" customWidth="1"/>
    <col min="9" max="9" width="11.57421875" style="19" customWidth="1"/>
    <col min="10" max="16384" width="11.421875" style="19" customWidth="1"/>
  </cols>
  <sheetData>
    <row r="1" spans="1:9" ht="12">
      <c r="A1" s="11"/>
      <c r="B1" s="12"/>
      <c r="C1" s="2" t="s">
        <v>722</v>
      </c>
      <c r="D1" s="9"/>
      <c r="E1" s="9"/>
      <c r="F1" s="9"/>
      <c r="G1" s="10"/>
      <c r="H1" s="307" t="s">
        <v>724</v>
      </c>
      <c r="I1" s="308"/>
    </row>
    <row r="2" spans="1:9" ht="12">
      <c r="A2" s="20" t="s">
        <v>739</v>
      </c>
      <c r="B2" s="21"/>
      <c r="C2" s="2" t="s">
        <v>723</v>
      </c>
      <c r="D2" s="9"/>
      <c r="E2" s="9"/>
      <c r="F2" s="9"/>
      <c r="G2" s="10"/>
      <c r="H2" s="309" t="s">
        <v>750</v>
      </c>
      <c r="I2" s="310"/>
    </row>
    <row r="3" spans="1:9" ht="14.25" customHeight="1">
      <c r="A3" s="26" t="s">
        <v>738</v>
      </c>
      <c r="B3" s="27"/>
      <c r="C3" s="3" t="s">
        <v>683</v>
      </c>
      <c r="D3" s="4"/>
      <c r="E3" s="4"/>
      <c r="F3" s="4"/>
      <c r="G3" s="5"/>
      <c r="H3" s="309" t="s">
        <v>751</v>
      </c>
      <c r="I3" s="310"/>
    </row>
    <row r="4" spans="1:9" ht="28.5" customHeight="1">
      <c r="A4" s="98"/>
      <c r="B4" s="29"/>
      <c r="C4" s="6"/>
      <c r="D4" s="7"/>
      <c r="E4" s="7"/>
      <c r="F4" s="7"/>
      <c r="G4" s="8"/>
      <c r="H4" s="311" t="s">
        <v>749</v>
      </c>
      <c r="I4" s="312"/>
    </row>
    <row r="5" spans="1:9" ht="12">
      <c r="A5" s="202"/>
      <c r="B5" s="202"/>
      <c r="C5" s="202"/>
      <c r="D5" s="202"/>
      <c r="E5" s="202"/>
      <c r="F5" s="202"/>
      <c r="G5" s="202"/>
      <c r="H5" s="32"/>
      <c r="I5" s="32"/>
    </row>
    <row r="6" spans="1:9" ht="12">
      <c r="A6" s="202"/>
      <c r="B6" s="202"/>
      <c r="C6" s="202"/>
      <c r="D6" s="202"/>
      <c r="E6" s="202"/>
      <c r="F6" s="202"/>
      <c r="G6" s="202"/>
      <c r="H6" s="32"/>
      <c r="I6" s="32"/>
    </row>
    <row r="7" spans="1:9" ht="12">
      <c r="A7" s="202" t="s">
        <v>181</v>
      </c>
      <c r="B7" s="202" t="s">
        <v>182</v>
      </c>
      <c r="C7" s="32"/>
      <c r="D7" s="32"/>
      <c r="E7" s="32"/>
      <c r="F7" s="32"/>
      <c r="G7" s="32"/>
      <c r="H7" s="32"/>
      <c r="I7" s="32"/>
    </row>
    <row r="8" spans="1:9" ht="12">
      <c r="A8" s="202" t="s">
        <v>523</v>
      </c>
      <c r="B8" s="202" t="s">
        <v>183</v>
      </c>
      <c r="C8" s="32"/>
      <c r="D8" s="32"/>
      <c r="E8" s="32"/>
      <c r="F8" s="32"/>
      <c r="G8" s="32"/>
      <c r="H8" s="32"/>
      <c r="I8" s="32"/>
    </row>
    <row r="9" spans="1:9" ht="12">
      <c r="A9" s="32" t="s">
        <v>524</v>
      </c>
      <c r="B9" s="32" t="s">
        <v>184</v>
      </c>
      <c r="C9" s="32"/>
      <c r="D9" s="272">
        <v>379</v>
      </c>
      <c r="E9" s="273" t="s">
        <v>185</v>
      </c>
      <c r="F9" s="272">
        <v>259</v>
      </c>
      <c r="G9" s="32" t="s">
        <v>186</v>
      </c>
      <c r="H9" s="272">
        <v>120</v>
      </c>
      <c r="I9" s="32"/>
    </row>
    <row r="10" spans="1:9" ht="12" hidden="1">
      <c r="A10" s="32" t="s">
        <v>525</v>
      </c>
      <c r="B10" s="32" t="s">
        <v>187</v>
      </c>
      <c r="C10" s="32"/>
      <c r="D10" s="274">
        <v>344</v>
      </c>
      <c r="E10" s="273" t="s">
        <v>185</v>
      </c>
      <c r="F10" s="274" t="s">
        <v>300</v>
      </c>
      <c r="G10" s="32" t="s">
        <v>186</v>
      </c>
      <c r="H10" s="274" t="s">
        <v>300</v>
      </c>
      <c r="I10" s="147"/>
    </row>
    <row r="11" spans="1:9" ht="12" hidden="1">
      <c r="A11" s="32" t="s">
        <v>526</v>
      </c>
      <c r="B11" s="32" t="s">
        <v>188</v>
      </c>
      <c r="C11" s="32"/>
      <c r="D11" s="274">
        <v>35</v>
      </c>
      <c r="E11" s="273" t="s">
        <v>185</v>
      </c>
      <c r="F11" s="274" t="s">
        <v>300</v>
      </c>
      <c r="G11" s="32" t="s">
        <v>186</v>
      </c>
      <c r="H11" s="275" t="s">
        <v>300</v>
      </c>
      <c r="I11" s="32"/>
    </row>
    <row r="12" spans="1:9" ht="12">
      <c r="A12" s="32"/>
      <c r="B12" s="32"/>
      <c r="C12" s="32"/>
      <c r="D12" s="276"/>
      <c r="E12" s="273"/>
      <c r="F12" s="276"/>
      <c r="G12" s="32"/>
      <c r="H12" s="39" t="s">
        <v>303</v>
      </c>
      <c r="I12" s="40"/>
    </row>
    <row r="13" spans="1:9" ht="12">
      <c r="A13" s="32"/>
      <c r="B13" s="32"/>
      <c r="C13" s="32"/>
      <c r="D13" s="66"/>
      <c r="E13" s="32"/>
      <c r="F13" s="32"/>
      <c r="G13" s="32"/>
      <c r="H13" s="42" t="s">
        <v>691</v>
      </c>
      <c r="I13" s="42" t="s">
        <v>690</v>
      </c>
    </row>
    <row r="14" spans="1:9" ht="12">
      <c r="A14" s="70" t="s">
        <v>527</v>
      </c>
      <c r="B14" s="70" t="s">
        <v>189</v>
      </c>
      <c r="C14" s="71"/>
      <c r="D14" s="71"/>
      <c r="E14" s="71"/>
      <c r="F14" s="71"/>
      <c r="G14" s="71"/>
      <c r="H14" s="277" t="s">
        <v>306</v>
      </c>
      <c r="I14" s="277"/>
    </row>
    <row r="15" spans="1:11" ht="27" customHeight="1">
      <c r="A15" s="278" t="s">
        <v>528</v>
      </c>
      <c r="B15" s="279" t="s">
        <v>190</v>
      </c>
      <c r="C15" s="279"/>
      <c r="D15" s="279"/>
      <c r="E15" s="279"/>
      <c r="F15" s="279"/>
      <c r="G15" s="279"/>
      <c r="H15" s="280">
        <v>3</v>
      </c>
      <c r="I15" s="148">
        <v>3</v>
      </c>
      <c r="K15" s="19" t="s">
        <v>733</v>
      </c>
    </row>
    <row r="16" spans="1:9" ht="17.25" customHeight="1">
      <c r="A16" s="281" t="s">
        <v>529</v>
      </c>
      <c r="B16" s="282" t="s">
        <v>168</v>
      </c>
      <c r="C16" s="148"/>
      <c r="D16" s="148"/>
      <c r="E16" s="148"/>
      <c r="F16" s="148"/>
      <c r="G16" s="148"/>
      <c r="H16" s="280">
        <v>3</v>
      </c>
      <c r="I16" s="148">
        <v>3</v>
      </c>
    </row>
    <row r="17" spans="1:11" ht="21.75" customHeight="1">
      <c r="A17" s="278" t="s">
        <v>530</v>
      </c>
      <c r="B17" s="283" t="s">
        <v>191</v>
      </c>
      <c r="C17" s="283"/>
      <c r="D17" s="283"/>
      <c r="E17" s="283"/>
      <c r="F17" s="283"/>
      <c r="G17" s="283"/>
      <c r="H17" s="280">
        <v>3</v>
      </c>
      <c r="I17" s="148">
        <v>3</v>
      </c>
      <c r="K17" s="19" t="s">
        <v>740</v>
      </c>
    </row>
    <row r="18" spans="1:9" ht="33" customHeight="1">
      <c r="A18" s="281" t="s">
        <v>531</v>
      </c>
      <c r="B18" s="153" t="s">
        <v>192</v>
      </c>
      <c r="C18" s="153"/>
      <c r="D18" s="153"/>
      <c r="E18" s="153"/>
      <c r="F18" s="153"/>
      <c r="G18" s="153"/>
      <c r="H18" s="280">
        <v>3</v>
      </c>
      <c r="I18" s="148">
        <v>3</v>
      </c>
    </row>
    <row r="19" spans="1:10" ht="12">
      <c r="A19" s="32"/>
      <c r="B19" s="97"/>
      <c r="C19" s="66"/>
      <c r="D19" s="66"/>
      <c r="E19" s="66"/>
      <c r="F19" s="66"/>
      <c r="G19" s="119"/>
      <c r="H19" s="148">
        <f>SUM(H15:H18)</f>
        <v>12</v>
      </c>
      <c r="I19" s="187">
        <f>SUM(I15:I18)</f>
        <v>12</v>
      </c>
      <c r="J19" s="114">
        <f>+H19/I19</f>
        <v>1</v>
      </c>
    </row>
    <row r="20" spans="1:9" ht="12">
      <c r="A20" s="70" t="s">
        <v>532</v>
      </c>
      <c r="B20" s="188" t="s">
        <v>193</v>
      </c>
      <c r="C20" s="115"/>
      <c r="D20" s="116"/>
      <c r="E20" s="116"/>
      <c r="F20" s="116"/>
      <c r="G20" s="139"/>
      <c r="H20" s="277" t="s">
        <v>306</v>
      </c>
      <c r="I20" s="277"/>
    </row>
    <row r="21" spans="1:9" ht="12">
      <c r="A21" s="32" t="s">
        <v>533</v>
      </c>
      <c r="B21" s="11" t="s">
        <v>194</v>
      </c>
      <c r="C21" s="150"/>
      <c r="D21" s="150"/>
      <c r="E21" s="150"/>
      <c r="F21" s="150"/>
      <c r="G21" s="12"/>
      <c r="H21" s="284">
        <v>3</v>
      </c>
      <c r="I21" s="148">
        <v>3</v>
      </c>
    </row>
    <row r="22" spans="1:9" ht="12">
      <c r="A22" s="32" t="s">
        <v>534</v>
      </c>
      <c r="B22" s="146" t="s">
        <v>170</v>
      </c>
      <c r="C22" s="147"/>
      <c r="D22" s="147"/>
      <c r="E22" s="147"/>
      <c r="F22" s="147"/>
      <c r="G22" s="152"/>
      <c r="H22" s="284">
        <v>0</v>
      </c>
      <c r="I22" s="148">
        <v>3</v>
      </c>
    </row>
    <row r="23" spans="1:9" ht="12">
      <c r="A23" s="32" t="s">
        <v>535</v>
      </c>
      <c r="B23" s="146" t="s">
        <v>169</v>
      </c>
      <c r="C23" s="147"/>
      <c r="D23" s="147"/>
      <c r="E23" s="147"/>
      <c r="F23" s="147"/>
      <c r="G23" s="152"/>
      <c r="H23" s="284">
        <v>0</v>
      </c>
      <c r="I23" s="148">
        <v>3</v>
      </c>
    </row>
    <row r="24" spans="1:9" ht="12">
      <c r="A24" s="32" t="s">
        <v>536</v>
      </c>
      <c r="B24" s="97" t="s">
        <v>195</v>
      </c>
      <c r="C24" s="66"/>
      <c r="D24" s="66"/>
      <c r="E24" s="66"/>
      <c r="F24" s="66"/>
      <c r="G24" s="119"/>
      <c r="H24" s="284">
        <v>3</v>
      </c>
      <c r="I24" s="148">
        <v>3</v>
      </c>
    </row>
    <row r="25" spans="1:9" ht="27.75" customHeight="1">
      <c r="A25" s="32" t="s">
        <v>537</v>
      </c>
      <c r="B25" s="75" t="s">
        <v>171</v>
      </c>
      <c r="C25" s="90"/>
      <c r="D25" s="90"/>
      <c r="E25" s="90"/>
      <c r="F25" s="90"/>
      <c r="G25" s="172"/>
      <c r="H25" s="284">
        <v>3</v>
      </c>
      <c r="I25" s="148">
        <v>3</v>
      </c>
    </row>
    <row r="26" spans="1:9" ht="29.25" customHeight="1">
      <c r="A26" s="32" t="s">
        <v>538</v>
      </c>
      <c r="B26" s="134" t="s">
        <v>196</v>
      </c>
      <c r="C26" s="144"/>
      <c r="D26" s="144"/>
      <c r="E26" s="144"/>
      <c r="F26" s="144"/>
      <c r="G26" s="145"/>
      <c r="H26" s="284">
        <v>3</v>
      </c>
      <c r="I26" s="148">
        <v>3</v>
      </c>
    </row>
    <row r="27" spans="1:9" ht="17.25" customHeight="1">
      <c r="A27" s="32" t="s">
        <v>539</v>
      </c>
      <c r="B27" s="134" t="s">
        <v>173</v>
      </c>
      <c r="C27" s="144"/>
      <c r="D27" s="144"/>
      <c r="E27" s="144"/>
      <c r="F27" s="144"/>
      <c r="G27" s="145"/>
      <c r="H27" s="284">
        <v>3</v>
      </c>
      <c r="I27" s="148">
        <v>3</v>
      </c>
    </row>
    <row r="28" spans="1:9" ht="12">
      <c r="A28" s="32" t="s">
        <v>540</v>
      </c>
      <c r="B28" s="197" t="s">
        <v>172</v>
      </c>
      <c r="C28" s="198"/>
      <c r="D28" s="198"/>
      <c r="E28" s="198"/>
      <c r="F28" s="198"/>
      <c r="G28" s="199"/>
      <c r="H28" s="284">
        <v>0</v>
      </c>
      <c r="I28" s="148">
        <v>3</v>
      </c>
    </row>
    <row r="29" spans="1:10" ht="12">
      <c r="A29" s="186"/>
      <c r="B29" s="97"/>
      <c r="C29" s="66"/>
      <c r="D29" s="66"/>
      <c r="E29" s="66"/>
      <c r="F29" s="66"/>
      <c r="G29" s="119"/>
      <c r="H29" s="148">
        <f>SUM(H21:H28)</f>
        <v>15</v>
      </c>
      <c r="I29" s="187">
        <f>SUM(I21:I28)</f>
        <v>24</v>
      </c>
      <c r="J29" s="114">
        <f>+H29/I29</f>
        <v>0.625</v>
      </c>
    </row>
    <row r="30" spans="1:9" ht="12">
      <c r="A30" s="70" t="s">
        <v>541</v>
      </c>
      <c r="B30" s="188" t="s">
        <v>197</v>
      </c>
      <c r="C30" s="115"/>
      <c r="D30" s="115"/>
      <c r="E30" s="116"/>
      <c r="F30" s="116"/>
      <c r="G30" s="139"/>
      <c r="H30" s="277" t="s">
        <v>306</v>
      </c>
      <c r="I30" s="277"/>
    </row>
    <row r="31" spans="1:9" ht="12">
      <c r="A31" s="32" t="s">
        <v>542</v>
      </c>
      <c r="B31" s="11" t="s">
        <v>198</v>
      </c>
      <c r="C31" s="150"/>
      <c r="D31" s="150"/>
      <c r="E31" s="150"/>
      <c r="F31" s="150"/>
      <c r="G31" s="12"/>
      <c r="H31" s="284">
        <v>3</v>
      </c>
      <c r="I31" s="148">
        <v>3</v>
      </c>
    </row>
    <row r="32" spans="1:9" ht="12">
      <c r="A32" s="32" t="s">
        <v>543</v>
      </c>
      <c r="B32" s="146" t="s">
        <v>199</v>
      </c>
      <c r="C32" s="147"/>
      <c r="D32" s="147"/>
      <c r="E32" s="147"/>
      <c r="F32" s="147"/>
      <c r="G32" s="152"/>
      <c r="H32" s="284">
        <v>3</v>
      </c>
      <c r="I32" s="148">
        <v>3</v>
      </c>
    </row>
    <row r="33" spans="1:9" ht="12">
      <c r="A33" s="32" t="s">
        <v>545</v>
      </c>
      <c r="B33" s="97" t="s">
        <v>200</v>
      </c>
      <c r="C33" s="66"/>
      <c r="D33" s="66"/>
      <c r="E33" s="66"/>
      <c r="F33" s="66"/>
      <c r="G33" s="119"/>
      <c r="H33" s="284">
        <v>2</v>
      </c>
      <c r="I33" s="148">
        <v>3</v>
      </c>
    </row>
    <row r="34" spans="1:9" ht="12">
      <c r="A34" s="32" t="s">
        <v>546</v>
      </c>
      <c r="B34" s="97" t="s">
        <v>90</v>
      </c>
      <c r="C34" s="66"/>
      <c r="D34" s="66"/>
      <c r="E34" s="66"/>
      <c r="F34" s="66"/>
      <c r="G34" s="119"/>
      <c r="H34" s="284">
        <v>3</v>
      </c>
      <c r="I34" s="148">
        <v>3</v>
      </c>
    </row>
    <row r="35" spans="1:9" ht="27.75" customHeight="1">
      <c r="A35" s="32" t="s">
        <v>547</v>
      </c>
      <c r="B35" s="285" t="s">
        <v>174</v>
      </c>
      <c r="C35" s="59"/>
      <c r="D35" s="59"/>
      <c r="E35" s="59"/>
      <c r="F35" s="59"/>
      <c r="G35" s="60"/>
      <c r="H35" s="284">
        <v>2</v>
      </c>
      <c r="I35" s="148">
        <v>3</v>
      </c>
    </row>
    <row r="36" spans="1:9" ht="12">
      <c r="A36" s="32" t="s">
        <v>548</v>
      </c>
      <c r="B36" s="97" t="s">
        <v>175</v>
      </c>
      <c r="C36" s="66"/>
      <c r="D36" s="66"/>
      <c r="E36" s="66"/>
      <c r="F36" s="66"/>
      <c r="G36" s="119"/>
      <c r="H36" s="286">
        <v>3</v>
      </c>
      <c r="I36" s="287">
        <v>3</v>
      </c>
    </row>
    <row r="37" spans="1:9" ht="31.5" customHeight="1">
      <c r="A37" s="32" t="s">
        <v>549</v>
      </c>
      <c r="B37" s="75" t="s">
        <v>87</v>
      </c>
      <c r="C37" s="90"/>
      <c r="D37" s="90"/>
      <c r="E37" s="90"/>
      <c r="F37" s="90"/>
      <c r="G37" s="172"/>
      <c r="H37" s="288">
        <v>3</v>
      </c>
      <c r="I37" s="148">
        <v>3</v>
      </c>
    </row>
    <row r="38" spans="1:9" ht="12">
      <c r="A38" s="32" t="s">
        <v>550</v>
      </c>
      <c r="B38" s="197" t="s">
        <v>201</v>
      </c>
      <c r="C38" s="198"/>
      <c r="D38" s="198"/>
      <c r="E38" s="198"/>
      <c r="F38" s="198"/>
      <c r="G38" s="199"/>
      <c r="H38" s="288">
        <v>3</v>
      </c>
      <c r="I38" s="148">
        <v>3</v>
      </c>
    </row>
    <row r="39" spans="1:9" ht="12">
      <c r="A39" s="32" t="s">
        <v>551</v>
      </c>
      <c r="B39" s="289" t="s">
        <v>202</v>
      </c>
      <c r="C39" s="290"/>
      <c r="D39" s="290"/>
      <c r="E39" s="290"/>
      <c r="F39" s="290"/>
      <c r="G39" s="291"/>
      <c r="H39" s="284">
        <v>3</v>
      </c>
      <c r="I39" s="148">
        <v>3</v>
      </c>
    </row>
    <row r="40" spans="1:9" ht="29.25" customHeight="1">
      <c r="A40" s="32" t="s">
        <v>552</v>
      </c>
      <c r="B40" s="75" t="s">
        <v>176</v>
      </c>
      <c r="C40" s="90"/>
      <c r="D40" s="90"/>
      <c r="E40" s="90"/>
      <c r="F40" s="90"/>
      <c r="G40" s="172"/>
      <c r="H40" s="284">
        <v>2</v>
      </c>
      <c r="I40" s="148">
        <v>3</v>
      </c>
    </row>
    <row r="41" spans="1:9" ht="29.25" customHeight="1">
      <c r="A41" s="32" t="s">
        <v>622</v>
      </c>
      <c r="B41" s="49" t="s">
        <v>86</v>
      </c>
      <c r="C41" s="50"/>
      <c r="D41" s="50"/>
      <c r="E41" s="50"/>
      <c r="F41" s="50"/>
      <c r="G41" s="51"/>
      <c r="H41" s="284">
        <v>3</v>
      </c>
      <c r="I41" s="148">
        <v>3</v>
      </c>
    </row>
    <row r="42" spans="1:9" ht="12">
      <c r="A42" s="32" t="s">
        <v>623</v>
      </c>
      <c r="B42" s="292" t="s">
        <v>203</v>
      </c>
      <c r="C42" s="293"/>
      <c r="D42" s="293"/>
      <c r="E42" s="293"/>
      <c r="F42" s="293"/>
      <c r="G42" s="294"/>
      <c r="H42" s="284">
        <v>3</v>
      </c>
      <c r="I42" s="148">
        <v>3</v>
      </c>
    </row>
    <row r="43" spans="1:9" ht="28.5" customHeight="1">
      <c r="A43" s="32" t="s">
        <v>624</v>
      </c>
      <c r="B43" s="256" t="s">
        <v>126</v>
      </c>
      <c r="C43" s="257"/>
      <c r="D43" s="257"/>
      <c r="E43" s="257"/>
      <c r="F43" s="257"/>
      <c r="G43" s="258"/>
      <c r="H43" s="286">
        <v>3</v>
      </c>
      <c r="I43" s="287">
        <v>3</v>
      </c>
    </row>
    <row r="44" spans="1:9" ht="12">
      <c r="A44" s="32" t="s">
        <v>625</v>
      </c>
      <c r="B44" s="295" t="s">
        <v>204</v>
      </c>
      <c r="C44" s="296"/>
      <c r="D44" s="296"/>
      <c r="E44" s="296"/>
      <c r="F44" s="296"/>
      <c r="G44" s="297"/>
      <c r="H44" s="284">
        <v>3</v>
      </c>
      <c r="I44" s="148">
        <v>3</v>
      </c>
    </row>
    <row r="45" spans="1:10" ht="12">
      <c r="A45" s="32"/>
      <c r="B45" s="97"/>
      <c r="C45" s="66"/>
      <c r="D45" s="66"/>
      <c r="E45" s="66"/>
      <c r="F45" s="66"/>
      <c r="G45" s="119"/>
      <c r="H45" s="148">
        <f>SUM(H31:H44)</f>
        <v>39</v>
      </c>
      <c r="I45" s="187">
        <f>SUM(I31:I44)</f>
        <v>42</v>
      </c>
      <c r="J45" s="114">
        <f>+H45/I45</f>
        <v>0.9285714285714286</v>
      </c>
    </row>
    <row r="46" spans="1:9" ht="12">
      <c r="A46" s="70" t="s">
        <v>553</v>
      </c>
      <c r="B46" s="188" t="s">
        <v>205</v>
      </c>
      <c r="C46" s="115"/>
      <c r="D46" s="115"/>
      <c r="E46" s="116"/>
      <c r="F46" s="116"/>
      <c r="G46" s="139"/>
      <c r="H46" s="277" t="s">
        <v>306</v>
      </c>
      <c r="I46" s="277"/>
    </row>
    <row r="47" spans="1:9" s="118" customFormat="1" ht="29.25" customHeight="1">
      <c r="A47" s="118" t="s">
        <v>554</v>
      </c>
      <c r="B47" s="75" t="s">
        <v>88</v>
      </c>
      <c r="C47" s="76"/>
      <c r="D47" s="76"/>
      <c r="E47" s="76"/>
      <c r="F47" s="76"/>
      <c r="G47" s="298"/>
      <c r="H47" s="299">
        <v>3</v>
      </c>
      <c r="I47" s="300">
        <v>3</v>
      </c>
    </row>
    <row r="48" spans="1:9" ht="28.5" customHeight="1">
      <c r="A48" s="301" t="s">
        <v>555</v>
      </c>
      <c r="B48" s="75" t="s">
        <v>89</v>
      </c>
      <c r="C48" s="76"/>
      <c r="D48" s="76"/>
      <c r="E48" s="76"/>
      <c r="F48" s="76"/>
      <c r="G48" s="298"/>
      <c r="H48" s="284">
        <v>3</v>
      </c>
      <c r="I48" s="148">
        <v>3</v>
      </c>
    </row>
    <row r="49" spans="1:9" ht="24.75" customHeight="1">
      <c r="A49" s="118" t="s">
        <v>556</v>
      </c>
      <c r="B49" s="302" t="s">
        <v>91</v>
      </c>
      <c r="C49" s="303"/>
      <c r="D49" s="303"/>
      <c r="E49" s="303"/>
      <c r="F49" s="303"/>
      <c r="G49" s="304"/>
      <c r="H49" s="284">
        <v>1</v>
      </c>
      <c r="I49" s="148">
        <v>3</v>
      </c>
    </row>
    <row r="50" spans="1:9" ht="12">
      <c r="A50" s="301" t="s">
        <v>557</v>
      </c>
      <c r="B50" s="146" t="s">
        <v>92</v>
      </c>
      <c r="C50" s="147"/>
      <c r="D50" s="147"/>
      <c r="E50" s="147"/>
      <c r="F50" s="147"/>
      <c r="G50" s="152"/>
      <c r="H50" s="284">
        <v>3</v>
      </c>
      <c r="I50" s="148">
        <v>3</v>
      </c>
    </row>
    <row r="51" spans="1:9" ht="12">
      <c r="A51" s="118" t="s">
        <v>558</v>
      </c>
      <c r="B51" s="146" t="s">
        <v>544</v>
      </c>
      <c r="C51" s="147"/>
      <c r="D51" s="147"/>
      <c r="E51" s="147"/>
      <c r="F51" s="147"/>
      <c r="G51" s="152"/>
      <c r="H51" s="284">
        <v>3</v>
      </c>
      <c r="I51" s="148">
        <v>3</v>
      </c>
    </row>
    <row r="52" spans="1:9" ht="12">
      <c r="A52" s="301" t="s">
        <v>559</v>
      </c>
      <c r="B52" s="146" t="s">
        <v>93</v>
      </c>
      <c r="C52" s="147"/>
      <c r="D52" s="147"/>
      <c r="E52" s="147"/>
      <c r="F52" s="147"/>
      <c r="G52" s="152"/>
      <c r="H52" s="284">
        <v>3</v>
      </c>
      <c r="I52" s="148">
        <v>3</v>
      </c>
    </row>
    <row r="53" spans="1:9" ht="12">
      <c r="A53" s="118" t="s">
        <v>560</v>
      </c>
      <c r="B53" s="98" t="s">
        <v>94</v>
      </c>
      <c r="C53" s="99"/>
      <c r="D53" s="99"/>
      <c r="E53" s="99"/>
      <c r="F53" s="99"/>
      <c r="G53" s="29"/>
      <c r="H53" s="284">
        <v>3</v>
      </c>
      <c r="I53" s="148">
        <v>3</v>
      </c>
    </row>
    <row r="54" spans="1:9" ht="30" customHeight="1">
      <c r="A54" s="301" t="s">
        <v>561</v>
      </c>
      <c r="B54" s="302" t="s">
        <v>95</v>
      </c>
      <c r="C54" s="303"/>
      <c r="D54" s="303"/>
      <c r="E54" s="303"/>
      <c r="F54" s="303"/>
      <c r="G54" s="304"/>
      <c r="H54" s="284">
        <v>3</v>
      </c>
      <c r="I54" s="148">
        <v>3</v>
      </c>
    </row>
    <row r="55" spans="1:9" ht="12">
      <c r="A55" s="118" t="s">
        <v>562</v>
      </c>
      <c r="B55" s="197" t="s">
        <v>96</v>
      </c>
      <c r="C55" s="198"/>
      <c r="D55" s="198"/>
      <c r="E55" s="198"/>
      <c r="F55" s="198"/>
      <c r="G55" s="199"/>
      <c r="H55" s="284">
        <v>2</v>
      </c>
      <c r="I55" s="148">
        <v>3</v>
      </c>
    </row>
    <row r="56" spans="1:10" ht="12">
      <c r="A56" s="305" t="s">
        <v>563</v>
      </c>
      <c r="B56" s="75" t="s">
        <v>97</v>
      </c>
      <c r="C56" s="76"/>
      <c r="D56" s="76"/>
      <c r="E56" s="76"/>
      <c r="F56" s="76"/>
      <c r="G56" s="298"/>
      <c r="H56" s="286">
        <v>2</v>
      </c>
      <c r="I56" s="287">
        <v>3</v>
      </c>
      <c r="J56" s="114">
        <f>26/30</f>
        <v>0.8666666666666667</v>
      </c>
    </row>
    <row r="57" spans="1:9" ht="12">
      <c r="A57" s="306"/>
      <c r="B57" s="146"/>
      <c r="C57" s="147"/>
      <c r="D57" s="147"/>
      <c r="E57" s="147"/>
      <c r="F57" s="201" t="s">
        <v>75</v>
      </c>
      <c r="G57" s="201"/>
      <c r="H57" s="148"/>
      <c r="I57" s="152"/>
    </row>
    <row r="58" spans="1:9" ht="12">
      <c r="A58" s="97"/>
      <c r="B58" s="146"/>
      <c r="C58" s="147"/>
      <c r="D58" s="147"/>
      <c r="E58" s="147">
        <v>86</v>
      </c>
      <c r="F58" s="201" t="s">
        <v>76</v>
      </c>
      <c r="G58" s="201"/>
      <c r="H58" s="148"/>
      <c r="I58" s="152"/>
    </row>
    <row r="59" spans="1:9" ht="12">
      <c r="A59" s="97"/>
      <c r="B59" s="203" t="s">
        <v>301</v>
      </c>
      <c r="C59" s="66"/>
      <c r="D59" s="66"/>
      <c r="E59" s="66"/>
      <c r="F59" s="66"/>
      <c r="G59" s="66"/>
      <c r="H59" s="66"/>
      <c r="I59" s="119"/>
    </row>
    <row r="60" spans="1:9" ht="12">
      <c r="A60" s="97"/>
      <c r="B60" s="146"/>
      <c r="C60" s="147"/>
      <c r="D60" s="147" t="s">
        <v>741</v>
      </c>
      <c r="E60" s="147"/>
      <c r="F60" s="147"/>
      <c r="G60" s="147"/>
      <c r="H60" s="147"/>
      <c r="I60" s="152"/>
    </row>
    <row r="61" spans="1:9" ht="12">
      <c r="A61" s="98"/>
      <c r="B61" s="146"/>
      <c r="C61" s="147"/>
      <c r="D61" s="147"/>
      <c r="E61" s="147"/>
      <c r="F61" s="147"/>
      <c r="G61" s="147"/>
      <c r="H61" s="147"/>
      <c r="I61" s="152"/>
    </row>
    <row r="62" spans="1:9" ht="12">
      <c r="A62" s="32"/>
      <c r="B62" s="66"/>
      <c r="C62" s="66"/>
      <c r="D62" s="66"/>
      <c r="E62" s="66"/>
      <c r="F62" s="66"/>
      <c r="G62" s="66"/>
      <c r="H62" s="66"/>
      <c r="I62" s="66"/>
    </row>
    <row r="63" spans="1:9" ht="12">
      <c r="A63" s="32"/>
      <c r="B63" s="66"/>
      <c r="C63" s="66"/>
      <c r="D63" s="66"/>
      <c r="E63" s="66"/>
      <c r="F63" s="66"/>
      <c r="G63" s="66"/>
      <c r="H63" s="66"/>
      <c r="I63" s="66"/>
    </row>
    <row r="64" spans="1:9" ht="12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2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2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2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2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2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2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2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2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2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2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2">
      <c r="A75" s="32"/>
      <c r="B75" s="32"/>
      <c r="C75" s="32"/>
      <c r="D75" s="32"/>
      <c r="E75" s="32"/>
      <c r="F75" s="32"/>
      <c r="G75" s="32"/>
      <c r="H75" s="32"/>
      <c r="I75" s="273"/>
    </row>
    <row r="76" spans="1:9" ht="12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2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2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2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2">
      <c r="A80" s="32"/>
      <c r="B80" s="32"/>
      <c r="C80" s="32"/>
      <c r="D80" s="32"/>
      <c r="E80" s="32"/>
      <c r="F80" s="32"/>
      <c r="G80" s="32"/>
      <c r="H80" s="32"/>
      <c r="I80" s="32"/>
    </row>
    <row r="81" spans="1:9" ht="12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12">
      <c r="A82" s="32"/>
      <c r="B82" s="32"/>
      <c r="C82" s="32"/>
      <c r="D82" s="32"/>
      <c r="E82" s="32"/>
      <c r="F82" s="32"/>
      <c r="G82" s="32"/>
      <c r="H82" s="32"/>
      <c r="I82" s="32"/>
    </row>
    <row r="83" spans="1:9" ht="12">
      <c r="A83" s="32"/>
      <c r="B83" s="32"/>
      <c r="C83" s="32"/>
      <c r="D83" s="32"/>
      <c r="E83" s="32"/>
      <c r="F83" s="32"/>
      <c r="G83" s="32"/>
      <c r="H83" s="32"/>
      <c r="I83" s="32"/>
    </row>
    <row r="84" spans="1:9" ht="12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2">
      <c r="A85" s="32"/>
      <c r="B85" s="32"/>
      <c r="C85" s="32"/>
      <c r="D85" s="32"/>
      <c r="E85" s="32"/>
      <c r="F85" s="32"/>
      <c r="G85" s="32"/>
      <c r="H85" s="32"/>
      <c r="I85" s="32"/>
    </row>
    <row r="86" spans="1:9" ht="12">
      <c r="A86" s="32"/>
      <c r="B86" s="32"/>
      <c r="C86" s="32"/>
      <c r="D86" s="32"/>
      <c r="E86" s="32"/>
      <c r="F86" s="32"/>
      <c r="G86" s="32"/>
      <c r="H86" s="32"/>
      <c r="I86" s="32"/>
    </row>
    <row r="87" spans="1:9" ht="12">
      <c r="A87" s="32"/>
      <c r="B87" s="32"/>
      <c r="C87" s="32"/>
      <c r="D87" s="32"/>
      <c r="E87" s="32"/>
      <c r="F87" s="32"/>
      <c r="G87" s="32"/>
      <c r="H87" s="32"/>
      <c r="I87" s="32"/>
    </row>
    <row r="88" spans="1:9" ht="12">
      <c r="A88" s="32"/>
      <c r="B88" s="32"/>
      <c r="C88" s="32"/>
      <c r="D88" s="32"/>
      <c r="E88" s="32"/>
      <c r="F88" s="32"/>
      <c r="G88" s="32"/>
      <c r="H88" s="32"/>
      <c r="I88" s="32"/>
    </row>
    <row r="89" spans="1:9" ht="12">
      <c r="A89" s="32"/>
      <c r="B89" s="32"/>
      <c r="C89" s="32"/>
      <c r="D89" s="32"/>
      <c r="E89" s="32"/>
      <c r="F89" s="32"/>
      <c r="G89" s="32"/>
      <c r="H89" s="32"/>
      <c r="I89" s="32"/>
    </row>
    <row r="90" spans="1:9" ht="12">
      <c r="A90" s="32"/>
      <c r="B90" s="32"/>
      <c r="C90" s="32"/>
      <c r="D90" s="32"/>
      <c r="E90" s="32"/>
      <c r="F90" s="32"/>
      <c r="G90" s="32"/>
      <c r="H90" s="32"/>
      <c r="I90" s="32"/>
    </row>
    <row r="91" spans="1:9" ht="12">
      <c r="A91" s="32"/>
      <c r="B91" s="32"/>
      <c r="C91" s="32"/>
      <c r="D91" s="32"/>
      <c r="E91" s="32"/>
      <c r="F91" s="32"/>
      <c r="G91" s="32"/>
      <c r="H91" s="32"/>
      <c r="I91" s="32"/>
    </row>
    <row r="92" spans="1:9" ht="12">
      <c r="A92" s="32"/>
      <c r="B92" s="32"/>
      <c r="C92" s="32"/>
      <c r="D92" s="32"/>
      <c r="E92" s="32"/>
      <c r="F92" s="32"/>
      <c r="G92" s="32"/>
      <c r="H92" s="32"/>
      <c r="I92" s="32"/>
    </row>
    <row r="93" spans="1:9" ht="12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2">
      <c r="A94" s="32"/>
      <c r="B94" s="32"/>
      <c r="C94" s="32"/>
      <c r="D94" s="32"/>
      <c r="E94" s="32"/>
      <c r="F94" s="32"/>
      <c r="G94" s="32"/>
      <c r="H94" s="32"/>
      <c r="I94" s="32"/>
    </row>
    <row r="95" spans="1:9" ht="12">
      <c r="A95" s="32"/>
      <c r="B95" s="32"/>
      <c r="C95" s="32"/>
      <c r="D95" s="32"/>
      <c r="E95" s="32"/>
      <c r="F95" s="32"/>
      <c r="G95" s="32"/>
      <c r="H95" s="32"/>
      <c r="I95" s="32"/>
    </row>
    <row r="96" spans="1:9" ht="12">
      <c r="A96" s="32"/>
      <c r="B96" s="32"/>
      <c r="C96" s="32"/>
      <c r="D96" s="32"/>
      <c r="E96" s="32"/>
      <c r="F96" s="32"/>
      <c r="G96" s="32"/>
      <c r="H96" s="32"/>
      <c r="I96" s="32"/>
    </row>
    <row r="97" spans="1:9" ht="12">
      <c r="A97" s="32"/>
      <c r="B97" s="32"/>
      <c r="C97" s="32"/>
      <c r="D97" s="32"/>
      <c r="E97" s="32"/>
      <c r="F97" s="32"/>
      <c r="G97" s="32"/>
      <c r="H97" s="32"/>
      <c r="I97" s="32"/>
    </row>
  </sheetData>
  <sheetProtection/>
  <mergeCells count="32">
    <mergeCell ref="A2:B2"/>
    <mergeCell ref="A3:B3"/>
    <mergeCell ref="B54:G54"/>
    <mergeCell ref="B48:G48"/>
    <mergeCell ref="B42:G42"/>
    <mergeCell ref="B43:G43"/>
    <mergeCell ref="B18:G18"/>
    <mergeCell ref="B25:G25"/>
    <mergeCell ref="B26:G26"/>
    <mergeCell ref="B27:G27"/>
    <mergeCell ref="B28:G28"/>
    <mergeCell ref="B38:G38"/>
    <mergeCell ref="B56:G56"/>
    <mergeCell ref="B37:G37"/>
    <mergeCell ref="B35:G35"/>
    <mergeCell ref="B39:G39"/>
    <mergeCell ref="B41:G41"/>
    <mergeCell ref="B49:G49"/>
    <mergeCell ref="B47:G47"/>
    <mergeCell ref="B44:G44"/>
    <mergeCell ref="B40:G40"/>
    <mergeCell ref="H1:I1"/>
    <mergeCell ref="H2:I2"/>
    <mergeCell ref="H3:I3"/>
    <mergeCell ref="H4:I4"/>
    <mergeCell ref="C3:G4"/>
    <mergeCell ref="C1:G1"/>
    <mergeCell ref="C2:G2"/>
    <mergeCell ref="H12:I12"/>
    <mergeCell ref="B55:G55"/>
    <mergeCell ref="B15:G15"/>
    <mergeCell ref="B17:G17"/>
  </mergeCells>
  <printOptions horizontalCentered="1"/>
  <pageMargins left="0" right="0" top="0.38" bottom="0" header="0" footer="0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5.8515625" style="19" customWidth="1"/>
    <col min="2" max="2" width="10.421875" style="19" customWidth="1"/>
    <col min="3" max="3" width="12.00390625" style="19" customWidth="1"/>
    <col min="4" max="5" width="11.421875" style="19" customWidth="1"/>
    <col min="6" max="6" width="19.00390625" style="19" customWidth="1"/>
    <col min="7" max="7" width="2.00390625" style="19" customWidth="1"/>
    <col min="8" max="8" width="8.8515625" style="19" customWidth="1"/>
    <col min="9" max="16384" width="11.421875" style="19" customWidth="1"/>
  </cols>
  <sheetData>
    <row r="1" spans="1:9" ht="23.25" customHeight="1">
      <c r="A1" s="20" t="s">
        <v>739</v>
      </c>
      <c r="B1" s="21"/>
      <c r="C1" s="13" t="s">
        <v>722</v>
      </c>
      <c r="D1" s="314"/>
      <c r="E1" s="314"/>
      <c r="F1" s="314"/>
      <c r="G1" s="315"/>
      <c r="H1" s="16" t="s">
        <v>724</v>
      </c>
      <c r="I1" s="17"/>
    </row>
    <row r="2" spans="1:9" ht="27" customHeight="1">
      <c r="A2" s="337" t="s">
        <v>738</v>
      </c>
      <c r="B2" s="338"/>
      <c r="C2" s="2" t="s">
        <v>723</v>
      </c>
      <c r="D2" s="9"/>
      <c r="E2" s="9"/>
      <c r="F2" s="9"/>
      <c r="G2" s="10"/>
      <c r="H2" s="24" t="s">
        <v>750</v>
      </c>
      <c r="I2" s="25"/>
    </row>
    <row r="3" spans="1:9" ht="12">
      <c r="A3" s="97"/>
      <c r="B3" s="271"/>
      <c r="C3" s="3" t="s">
        <v>683</v>
      </c>
      <c r="D3" s="4"/>
      <c r="E3" s="4"/>
      <c r="F3" s="4"/>
      <c r="G3" s="5"/>
      <c r="H3" s="24" t="s">
        <v>754</v>
      </c>
      <c r="I3" s="25"/>
    </row>
    <row r="4" spans="1:9" ht="12">
      <c r="A4" s="98"/>
      <c r="B4" s="29"/>
      <c r="C4" s="6"/>
      <c r="D4" s="7"/>
      <c r="E4" s="7"/>
      <c r="F4" s="7"/>
      <c r="G4" s="8"/>
      <c r="H4" s="30" t="s">
        <v>755</v>
      </c>
      <c r="I4" s="31"/>
    </row>
    <row r="5" spans="1:9" ht="12">
      <c r="A5" s="202"/>
      <c r="B5" s="202"/>
      <c r="C5" s="202"/>
      <c r="D5" s="202"/>
      <c r="E5" s="202"/>
      <c r="F5" s="202"/>
      <c r="G5" s="202"/>
      <c r="H5" s="32"/>
      <c r="I5" s="32"/>
    </row>
    <row r="6" spans="1:9" ht="10.5" customHeight="1">
      <c r="A6" s="32"/>
      <c r="B6" s="32"/>
      <c r="C6" s="32"/>
      <c r="D6" s="32"/>
      <c r="E6" s="32"/>
      <c r="F6" s="32"/>
      <c r="G6" s="32"/>
      <c r="H6" s="39" t="s">
        <v>303</v>
      </c>
      <c r="I6" s="40"/>
    </row>
    <row r="7" spans="1:9" ht="12">
      <c r="A7" s="202" t="s">
        <v>206</v>
      </c>
      <c r="B7" s="160" t="s">
        <v>207</v>
      </c>
      <c r="C7" s="160"/>
      <c r="D7" s="160"/>
      <c r="E7" s="160"/>
      <c r="F7" s="99"/>
      <c r="G7" s="99"/>
      <c r="H7" s="42" t="s">
        <v>691</v>
      </c>
      <c r="I7" s="42" t="s">
        <v>690</v>
      </c>
    </row>
    <row r="8" spans="1:9" ht="12">
      <c r="A8" s="70" t="s">
        <v>626</v>
      </c>
      <c r="B8" s="70" t="s">
        <v>78</v>
      </c>
      <c r="C8" s="70"/>
      <c r="D8" s="70"/>
      <c r="E8" s="70"/>
      <c r="F8" s="71"/>
      <c r="G8" s="71"/>
      <c r="H8" s="316" t="s">
        <v>306</v>
      </c>
      <c r="I8" s="277"/>
    </row>
    <row r="9" spans="1:9" ht="15.75" customHeight="1">
      <c r="A9" s="32" t="s">
        <v>564</v>
      </c>
      <c r="B9" s="134" t="s">
        <v>127</v>
      </c>
      <c r="C9" s="144"/>
      <c r="D9" s="144"/>
      <c r="E9" s="144"/>
      <c r="F9" s="144"/>
      <c r="G9" s="145"/>
      <c r="H9" s="175">
        <v>3</v>
      </c>
      <c r="I9" s="339">
        <v>3</v>
      </c>
    </row>
    <row r="10" spans="1:9" ht="14.25" customHeight="1">
      <c r="A10" s="32" t="s">
        <v>565</v>
      </c>
      <c r="B10" s="134" t="s">
        <v>128</v>
      </c>
      <c r="C10" s="144"/>
      <c r="D10" s="144"/>
      <c r="E10" s="144"/>
      <c r="F10" s="144"/>
      <c r="G10" s="145"/>
      <c r="H10" s="173">
        <v>3</v>
      </c>
      <c r="I10" s="340">
        <v>3</v>
      </c>
    </row>
    <row r="11" spans="1:9" ht="14.25" customHeight="1">
      <c r="A11" s="32" t="s">
        <v>566</v>
      </c>
      <c r="B11" s="134" t="s">
        <v>208</v>
      </c>
      <c r="C11" s="144"/>
      <c r="D11" s="144"/>
      <c r="E11" s="144"/>
      <c r="F11" s="144"/>
      <c r="G11" s="145"/>
      <c r="H11" s="173">
        <v>3</v>
      </c>
      <c r="I11" s="339">
        <v>3</v>
      </c>
    </row>
    <row r="12" spans="1:9" ht="43.5" customHeight="1">
      <c r="A12" s="120" t="s">
        <v>567</v>
      </c>
      <c r="B12" s="134" t="s">
        <v>99</v>
      </c>
      <c r="C12" s="144"/>
      <c r="D12" s="144"/>
      <c r="E12" s="144"/>
      <c r="F12" s="144"/>
      <c r="G12" s="145"/>
      <c r="H12" s="173">
        <v>3</v>
      </c>
      <c r="I12" s="340">
        <v>3</v>
      </c>
    </row>
    <row r="13" spans="1:9" ht="15.75" customHeight="1">
      <c r="A13" s="32" t="s">
        <v>568</v>
      </c>
      <c r="B13" s="134" t="s">
        <v>104</v>
      </c>
      <c r="C13" s="144"/>
      <c r="D13" s="144"/>
      <c r="E13" s="144"/>
      <c r="F13" s="144"/>
      <c r="G13" s="145"/>
      <c r="H13" s="173">
        <v>3</v>
      </c>
      <c r="I13" s="339">
        <v>3</v>
      </c>
    </row>
    <row r="14" spans="1:9" ht="14.25" customHeight="1">
      <c r="A14" s="32" t="s">
        <v>569</v>
      </c>
      <c r="B14" s="302" t="s">
        <v>228</v>
      </c>
      <c r="C14" s="144"/>
      <c r="D14" s="144"/>
      <c r="E14" s="144"/>
      <c r="F14" s="144"/>
      <c r="G14" s="145"/>
      <c r="H14" s="173">
        <v>2</v>
      </c>
      <c r="I14" s="340">
        <v>3</v>
      </c>
    </row>
    <row r="15" spans="1:9" ht="14.25" customHeight="1">
      <c r="A15" s="32" t="s">
        <v>570</v>
      </c>
      <c r="B15" s="49" t="s">
        <v>98</v>
      </c>
      <c r="C15" s="50"/>
      <c r="D15" s="50"/>
      <c r="E15" s="50"/>
      <c r="F15" s="50"/>
      <c r="G15" s="51"/>
      <c r="H15" s="175">
        <v>2</v>
      </c>
      <c r="I15" s="339">
        <v>3</v>
      </c>
    </row>
    <row r="16" spans="1:9" ht="14.25" customHeight="1">
      <c r="A16" s="32" t="s">
        <v>627</v>
      </c>
      <c r="B16" s="197" t="s">
        <v>229</v>
      </c>
      <c r="C16" s="198"/>
      <c r="D16" s="198"/>
      <c r="E16" s="198"/>
      <c r="F16" s="198"/>
      <c r="G16" s="199"/>
      <c r="H16" s="173">
        <v>3</v>
      </c>
      <c r="I16" s="340">
        <v>3</v>
      </c>
    </row>
    <row r="17" spans="1:9" ht="14.25" customHeight="1">
      <c r="A17" s="32" t="s">
        <v>628</v>
      </c>
      <c r="B17" s="197" t="s">
        <v>105</v>
      </c>
      <c r="C17" s="198"/>
      <c r="D17" s="198"/>
      <c r="E17" s="198"/>
      <c r="F17" s="198"/>
      <c r="G17" s="199"/>
      <c r="H17" s="173">
        <v>3</v>
      </c>
      <c r="I17" s="339">
        <v>3</v>
      </c>
    </row>
    <row r="18" spans="1:9" ht="35.25" customHeight="1">
      <c r="A18" s="120" t="s">
        <v>629</v>
      </c>
      <c r="B18" s="134" t="s">
        <v>100</v>
      </c>
      <c r="C18" s="144"/>
      <c r="D18" s="144"/>
      <c r="E18" s="144"/>
      <c r="F18" s="144"/>
      <c r="G18" s="145"/>
      <c r="H18" s="317">
        <v>3</v>
      </c>
      <c r="I18" s="340">
        <v>3</v>
      </c>
    </row>
    <row r="19" spans="1:9" ht="14.25" customHeight="1">
      <c r="A19" s="32" t="s">
        <v>630</v>
      </c>
      <c r="B19" s="292" t="s">
        <v>230</v>
      </c>
      <c r="C19" s="293"/>
      <c r="D19" s="293"/>
      <c r="E19" s="293"/>
      <c r="F19" s="293"/>
      <c r="G19" s="294"/>
      <c r="H19" s="318">
        <v>0</v>
      </c>
      <c r="I19" s="339">
        <v>0</v>
      </c>
    </row>
    <row r="20" spans="1:9" ht="14.25" customHeight="1">
      <c r="A20" s="32" t="s">
        <v>631</v>
      </c>
      <c r="B20" s="194" t="s">
        <v>231</v>
      </c>
      <c r="C20" s="195"/>
      <c r="D20" s="195"/>
      <c r="E20" s="195"/>
      <c r="F20" s="195"/>
      <c r="G20" s="196"/>
      <c r="H20" s="175">
        <v>3</v>
      </c>
      <c r="I20" s="340">
        <v>3</v>
      </c>
    </row>
    <row r="21" spans="1:9" ht="27.75" customHeight="1">
      <c r="A21" s="120" t="s">
        <v>632</v>
      </c>
      <c r="B21" s="75" t="s">
        <v>108</v>
      </c>
      <c r="C21" s="195"/>
      <c r="D21" s="195"/>
      <c r="E21" s="195"/>
      <c r="F21" s="195"/>
      <c r="G21" s="195"/>
      <c r="H21" s="319">
        <v>3</v>
      </c>
      <c r="I21" s="339">
        <v>3</v>
      </c>
    </row>
    <row r="22" spans="1:9" ht="30" customHeight="1">
      <c r="A22" s="120" t="s">
        <v>633</v>
      </c>
      <c r="B22" s="75" t="s">
        <v>109</v>
      </c>
      <c r="C22" s="195"/>
      <c r="D22" s="195"/>
      <c r="E22" s="195"/>
      <c r="F22" s="195"/>
      <c r="G22" s="195"/>
      <c r="H22" s="320">
        <v>0</v>
      </c>
      <c r="I22" s="341">
        <v>0</v>
      </c>
    </row>
    <row r="23" spans="1:9" ht="14.25" customHeight="1">
      <c r="A23" s="32" t="s">
        <v>634</v>
      </c>
      <c r="B23" s="194" t="s">
        <v>232</v>
      </c>
      <c r="C23" s="195"/>
      <c r="D23" s="195"/>
      <c r="E23" s="195"/>
      <c r="F23" s="195"/>
      <c r="G23" s="196"/>
      <c r="H23" s="175">
        <v>3</v>
      </c>
      <c r="I23" s="339">
        <v>3</v>
      </c>
    </row>
    <row r="24" spans="1:9" ht="30" customHeight="1">
      <c r="A24" s="120" t="s">
        <v>635</v>
      </c>
      <c r="B24" s="134" t="s">
        <v>101</v>
      </c>
      <c r="C24" s="321"/>
      <c r="D24" s="321"/>
      <c r="E24" s="321"/>
      <c r="F24" s="321"/>
      <c r="G24" s="322"/>
      <c r="H24" s="319">
        <v>3</v>
      </c>
      <c r="I24" s="340">
        <v>3</v>
      </c>
    </row>
    <row r="25" spans="1:9" ht="14.25" customHeight="1">
      <c r="A25" s="32" t="s">
        <v>636</v>
      </c>
      <c r="B25" s="323" t="s">
        <v>102</v>
      </c>
      <c r="C25" s="324"/>
      <c r="D25" s="324"/>
      <c r="E25" s="324"/>
      <c r="F25" s="324"/>
      <c r="G25" s="325"/>
      <c r="H25" s="175">
        <v>3</v>
      </c>
      <c r="I25" s="339">
        <v>3</v>
      </c>
    </row>
    <row r="26" spans="1:9" ht="30" customHeight="1">
      <c r="A26" s="120" t="s">
        <v>637</v>
      </c>
      <c r="B26" s="75" t="s">
        <v>103</v>
      </c>
      <c r="C26" s="90"/>
      <c r="D26" s="90"/>
      <c r="E26" s="90"/>
      <c r="F26" s="90"/>
      <c r="G26" s="90"/>
      <c r="H26" s="319">
        <v>2</v>
      </c>
      <c r="I26" s="340">
        <v>3</v>
      </c>
    </row>
    <row r="27" spans="1:9" ht="14.25" customHeight="1">
      <c r="A27" s="32" t="s">
        <v>638</v>
      </c>
      <c r="B27" s="197" t="s">
        <v>504</v>
      </c>
      <c r="C27" s="198"/>
      <c r="D27" s="198"/>
      <c r="E27" s="198"/>
      <c r="F27" s="198"/>
      <c r="G27" s="199"/>
      <c r="H27" s="173">
        <v>3</v>
      </c>
      <c r="I27" s="339">
        <v>3</v>
      </c>
    </row>
    <row r="28" spans="1:9" s="327" customFormat="1" ht="45.75" customHeight="1">
      <c r="A28" s="120" t="s">
        <v>639</v>
      </c>
      <c r="B28" s="55" t="s">
        <v>106</v>
      </c>
      <c r="C28" s="56"/>
      <c r="D28" s="56"/>
      <c r="E28" s="56"/>
      <c r="F28" s="56"/>
      <c r="G28" s="56"/>
      <c r="H28" s="326">
        <v>0</v>
      </c>
      <c r="I28" s="340">
        <v>0</v>
      </c>
    </row>
    <row r="29" spans="1:9" ht="14.25" customHeight="1">
      <c r="A29" s="32" t="s">
        <v>640</v>
      </c>
      <c r="B29" s="134" t="s">
        <v>236</v>
      </c>
      <c r="C29" s="144"/>
      <c r="D29" s="144"/>
      <c r="E29" s="144"/>
      <c r="F29" s="144"/>
      <c r="G29" s="145"/>
      <c r="H29" s="183">
        <v>0</v>
      </c>
      <c r="I29" s="339">
        <v>0</v>
      </c>
    </row>
    <row r="30" spans="1:9" ht="28.5" customHeight="1">
      <c r="A30" s="120" t="s">
        <v>641</v>
      </c>
      <c r="B30" s="134" t="s">
        <v>107</v>
      </c>
      <c r="C30" s="144"/>
      <c r="D30" s="144"/>
      <c r="E30" s="144"/>
      <c r="F30" s="144"/>
      <c r="G30" s="145"/>
      <c r="H30" s="173">
        <v>3</v>
      </c>
      <c r="I30" s="339">
        <v>3</v>
      </c>
    </row>
    <row r="31" spans="1:10" ht="14.25" customHeight="1">
      <c r="A31" s="186"/>
      <c r="B31" s="66"/>
      <c r="C31" s="66"/>
      <c r="D31" s="66"/>
      <c r="E31" s="66"/>
      <c r="F31" s="66"/>
      <c r="G31" s="66"/>
      <c r="H31" s="205">
        <f>SUM(H9:H30)</f>
        <v>51</v>
      </c>
      <c r="I31" s="328">
        <f>SUM(I9:I30)</f>
        <v>54</v>
      </c>
      <c r="J31" s="114">
        <f>+H31/I31</f>
        <v>0.9444444444444444</v>
      </c>
    </row>
    <row r="32" spans="1:9" ht="12" customHeight="1">
      <c r="A32" s="70">
        <v>25</v>
      </c>
      <c r="B32" s="70" t="s">
        <v>237</v>
      </c>
      <c r="C32" s="71"/>
      <c r="D32" s="71"/>
      <c r="E32" s="71"/>
      <c r="F32" s="71"/>
      <c r="G32" s="71"/>
      <c r="H32" s="316" t="s">
        <v>306</v>
      </c>
      <c r="I32" s="171"/>
    </row>
    <row r="33" spans="1:9" ht="30.75" customHeight="1">
      <c r="A33" s="32" t="s">
        <v>571</v>
      </c>
      <c r="B33" s="302" t="s">
        <v>110</v>
      </c>
      <c r="C33" s="144"/>
      <c r="D33" s="144"/>
      <c r="E33" s="144"/>
      <c r="F33" s="144"/>
      <c r="G33" s="145"/>
      <c r="H33" s="183">
        <v>3</v>
      </c>
      <c r="I33" s="193">
        <v>3</v>
      </c>
    </row>
    <row r="34" spans="1:9" ht="14.25" customHeight="1">
      <c r="A34" s="186" t="s">
        <v>572</v>
      </c>
      <c r="B34" s="85" t="s">
        <v>112</v>
      </c>
      <c r="C34" s="86"/>
      <c r="D34" s="86"/>
      <c r="E34" s="86"/>
      <c r="F34" s="86"/>
      <c r="G34" s="86"/>
      <c r="H34" s="183">
        <v>0</v>
      </c>
      <c r="I34" s="174">
        <v>0</v>
      </c>
    </row>
    <row r="35" spans="1:9" ht="27" customHeight="1">
      <c r="A35" s="32" t="s">
        <v>573</v>
      </c>
      <c r="B35" s="75" t="s">
        <v>111</v>
      </c>
      <c r="C35" s="90"/>
      <c r="D35" s="90"/>
      <c r="E35" s="90"/>
      <c r="F35" s="90"/>
      <c r="G35" s="90"/>
      <c r="H35" s="329">
        <v>3</v>
      </c>
      <c r="I35" s="176">
        <v>3</v>
      </c>
    </row>
    <row r="36" spans="1:9" ht="14.25" customHeight="1">
      <c r="A36" s="186" t="s">
        <v>574</v>
      </c>
      <c r="B36" s="75" t="s">
        <v>238</v>
      </c>
      <c r="C36" s="76"/>
      <c r="D36" s="76"/>
      <c r="E36" s="76"/>
      <c r="F36" s="76"/>
      <c r="G36" s="76"/>
      <c r="H36" s="330"/>
      <c r="I36" s="331">
        <v>0</v>
      </c>
    </row>
    <row r="37" spans="1:9" ht="14.25" customHeight="1">
      <c r="A37" s="32" t="s">
        <v>575</v>
      </c>
      <c r="B37" s="97" t="s">
        <v>239</v>
      </c>
      <c r="C37" s="105"/>
      <c r="D37" s="105"/>
      <c r="E37" s="105"/>
      <c r="F37" s="66"/>
      <c r="G37" s="66"/>
      <c r="H37" s="332">
        <v>3</v>
      </c>
      <c r="I37" s="333">
        <v>3</v>
      </c>
    </row>
    <row r="38" spans="1:9" ht="14.25" customHeight="1">
      <c r="A38" s="186" t="s">
        <v>576</v>
      </c>
      <c r="B38" s="98" t="s">
        <v>240</v>
      </c>
      <c r="C38" s="99"/>
      <c r="D38" s="99"/>
      <c r="E38" s="99"/>
      <c r="F38" s="99"/>
      <c r="G38" s="29"/>
      <c r="H38" s="334">
        <v>0</v>
      </c>
      <c r="I38" s="174">
        <v>0</v>
      </c>
    </row>
    <row r="39" spans="1:9" ht="14.25" customHeight="1">
      <c r="A39" s="32" t="s">
        <v>577</v>
      </c>
      <c r="B39" s="134" t="s">
        <v>113</v>
      </c>
      <c r="C39" s="144"/>
      <c r="D39" s="144"/>
      <c r="E39" s="144"/>
      <c r="F39" s="144"/>
      <c r="G39" s="145"/>
      <c r="H39" s="183">
        <v>0</v>
      </c>
      <c r="I39" s="174">
        <v>0</v>
      </c>
    </row>
    <row r="40" spans="1:9" ht="14.25" customHeight="1">
      <c r="A40" s="186" t="s">
        <v>578</v>
      </c>
      <c r="B40" s="49" t="s">
        <v>114</v>
      </c>
      <c r="C40" s="50"/>
      <c r="D40" s="50"/>
      <c r="E40" s="50"/>
      <c r="F40" s="50"/>
      <c r="G40" s="51"/>
      <c r="H40" s="183">
        <v>3</v>
      </c>
      <c r="I40" s="174">
        <v>3</v>
      </c>
    </row>
    <row r="41" spans="1:9" ht="14.25" customHeight="1">
      <c r="A41" s="32" t="s">
        <v>579</v>
      </c>
      <c r="B41" s="49" t="s">
        <v>241</v>
      </c>
      <c r="C41" s="50"/>
      <c r="D41" s="50"/>
      <c r="E41" s="50"/>
      <c r="F41" s="50"/>
      <c r="G41" s="51"/>
      <c r="H41" s="183">
        <v>3</v>
      </c>
      <c r="I41" s="180">
        <v>3</v>
      </c>
    </row>
    <row r="42" spans="1:10" ht="14.25" customHeight="1">
      <c r="A42" s="32"/>
      <c r="B42" s="146"/>
      <c r="C42" s="147"/>
      <c r="D42" s="147"/>
      <c r="E42" s="147"/>
      <c r="F42" s="201" t="s">
        <v>75</v>
      </c>
      <c r="G42" s="201"/>
      <c r="H42" s="174">
        <f>SUM(H33:H41)</f>
        <v>15</v>
      </c>
      <c r="I42" s="174">
        <f>SUM(I33:I41)</f>
        <v>15</v>
      </c>
      <c r="J42" s="114">
        <f>+H42/I42</f>
        <v>1</v>
      </c>
    </row>
    <row r="43" spans="1:9" ht="14.25" customHeight="1">
      <c r="A43" s="32"/>
      <c r="B43" s="146"/>
      <c r="C43" s="147"/>
      <c r="D43" s="147"/>
      <c r="E43" s="147">
        <v>97</v>
      </c>
      <c r="F43" s="201" t="s">
        <v>76</v>
      </c>
      <c r="G43" s="201"/>
      <c r="H43" s="174"/>
      <c r="I43" s="174"/>
    </row>
    <row r="44" spans="1:9" ht="14.25" customHeight="1">
      <c r="A44" s="32"/>
      <c r="B44" s="97"/>
      <c r="C44" s="66"/>
      <c r="D44" s="147"/>
      <c r="E44" s="99"/>
      <c r="F44" s="160"/>
      <c r="G44" s="160"/>
      <c r="H44" s="28"/>
      <c r="I44" s="174"/>
    </row>
    <row r="45" spans="1:9" ht="14.25" customHeight="1">
      <c r="A45" s="32"/>
      <c r="B45" s="203" t="s">
        <v>301</v>
      </c>
      <c r="C45" s="65"/>
      <c r="D45" s="204" t="s">
        <v>743</v>
      </c>
      <c r="E45" s="99"/>
      <c r="F45" s="99"/>
      <c r="G45" s="99"/>
      <c r="H45" s="28"/>
      <c r="I45" s="180"/>
    </row>
    <row r="46" spans="1:9" ht="14.25" customHeight="1">
      <c r="A46" s="32"/>
      <c r="B46" s="98"/>
      <c r="C46" s="99"/>
      <c r="D46" s="99"/>
      <c r="E46" s="99"/>
      <c r="F46" s="99"/>
      <c r="G46" s="99"/>
      <c r="H46" s="28"/>
      <c r="I46" s="180"/>
    </row>
    <row r="47" spans="1:8" ht="14.25" customHeight="1">
      <c r="A47" s="32"/>
      <c r="B47" s="150"/>
      <c r="C47" s="150"/>
      <c r="D47" s="150"/>
      <c r="E47" s="150"/>
      <c r="F47" s="150"/>
      <c r="G47" s="150"/>
      <c r="H47" s="150"/>
    </row>
    <row r="48" spans="1:9" ht="12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">
      <c r="A49" s="35"/>
      <c r="B49" s="335"/>
      <c r="C49" s="335"/>
      <c r="D49" s="335"/>
      <c r="E49" s="335"/>
      <c r="F49" s="335"/>
      <c r="G49" s="335"/>
      <c r="H49" s="335"/>
      <c r="I49" s="335"/>
    </row>
    <row r="50" spans="1:9" ht="12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">
      <c r="A61" s="35"/>
      <c r="B61" s="35"/>
      <c r="C61" s="35"/>
      <c r="D61" s="35"/>
      <c r="E61" s="35"/>
      <c r="F61" s="35"/>
      <c r="G61" s="35"/>
      <c r="H61" s="35"/>
      <c r="I61" s="335"/>
    </row>
    <row r="62" spans="1:9" ht="12">
      <c r="A62" s="35"/>
      <c r="B62" s="35"/>
      <c r="C62" s="35"/>
      <c r="D62" s="35"/>
      <c r="E62" s="35"/>
      <c r="F62" s="35"/>
      <c r="G62" s="35"/>
      <c r="H62" s="35"/>
      <c r="I62" s="335"/>
    </row>
    <row r="63" spans="1:9" ht="12">
      <c r="A63" s="35"/>
      <c r="B63" s="35"/>
      <c r="C63" s="35"/>
      <c r="D63" s="35"/>
      <c r="E63" s="35"/>
      <c r="F63" s="35"/>
      <c r="G63" s="35"/>
      <c r="H63" s="35"/>
      <c r="I63" s="335"/>
    </row>
    <row r="64" spans="1:9" ht="12">
      <c r="A64" s="35"/>
      <c r="B64" s="35"/>
      <c r="C64" s="35"/>
      <c r="D64" s="35"/>
      <c r="E64" s="35"/>
      <c r="F64" s="35"/>
      <c r="G64" s="35"/>
      <c r="H64" s="35"/>
      <c r="I64" s="335"/>
    </row>
    <row r="65" spans="1:9" ht="12">
      <c r="A65" s="35"/>
      <c r="B65" s="35"/>
      <c r="C65" s="35"/>
      <c r="D65" s="35"/>
      <c r="E65" s="35"/>
      <c r="F65" s="35"/>
      <c r="G65" s="35"/>
      <c r="H65" s="35"/>
      <c r="I65" s="335"/>
    </row>
    <row r="66" spans="1:9" ht="12">
      <c r="A66" s="35"/>
      <c r="B66" s="35"/>
      <c r="C66" s="35"/>
      <c r="D66" s="35"/>
      <c r="E66" s="35"/>
      <c r="F66" s="35"/>
      <c r="G66" s="35"/>
      <c r="H66" s="35"/>
      <c r="I66" s="336"/>
    </row>
    <row r="67" spans="1:9" ht="12">
      <c r="A67" s="35"/>
      <c r="B67" s="35"/>
      <c r="C67" s="35"/>
      <c r="D67" s="35"/>
      <c r="E67" s="35"/>
      <c r="F67" s="35"/>
      <c r="G67" s="35"/>
      <c r="H67" s="35"/>
      <c r="I67" s="35"/>
    </row>
  </sheetData>
  <sheetProtection/>
  <mergeCells count="39">
    <mergeCell ref="A1:B1"/>
    <mergeCell ref="A2:B2"/>
    <mergeCell ref="B36:G36"/>
    <mergeCell ref="B41:G41"/>
    <mergeCell ref="B39:G39"/>
    <mergeCell ref="B40:G40"/>
    <mergeCell ref="B34:G34"/>
    <mergeCell ref="B35:G35"/>
    <mergeCell ref="B33:G33"/>
    <mergeCell ref="B28:G28"/>
    <mergeCell ref="B17:G17"/>
    <mergeCell ref="B18:G18"/>
    <mergeCell ref="B19:G19"/>
    <mergeCell ref="B20:G20"/>
    <mergeCell ref="B22:G22"/>
    <mergeCell ref="B21:G21"/>
    <mergeCell ref="B13:G13"/>
    <mergeCell ref="B14:G14"/>
    <mergeCell ref="B15:G15"/>
    <mergeCell ref="B16:G16"/>
    <mergeCell ref="B29:G29"/>
    <mergeCell ref="B30:G30"/>
    <mergeCell ref="H6:I6"/>
    <mergeCell ref="B9:G9"/>
    <mergeCell ref="B10:G10"/>
    <mergeCell ref="B11:G11"/>
    <mergeCell ref="B12:G12"/>
    <mergeCell ref="B27:G27"/>
    <mergeCell ref="B24:G24"/>
    <mergeCell ref="B26:G26"/>
    <mergeCell ref="B23:G23"/>
    <mergeCell ref="B25:G25"/>
    <mergeCell ref="C1:G1"/>
    <mergeCell ref="H1:I1"/>
    <mergeCell ref="C2:G2"/>
    <mergeCell ref="H2:I2"/>
    <mergeCell ref="C3:G4"/>
    <mergeCell ref="H3:I3"/>
    <mergeCell ref="H4:I4"/>
  </mergeCells>
  <printOptions horizontalCentered="1"/>
  <pageMargins left="1.5748031496062993" right="0.9448818897637795" top="1.5748031496062993" bottom="1.5748031496062993" header="0.31496062992125984" footer="0.31496062992125984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="110" zoomScaleNormal="110" zoomScalePageLayoutView="0" workbookViewId="0" topLeftCell="A1">
      <selection activeCell="A2" sqref="A2:B4"/>
    </sheetView>
  </sheetViews>
  <sheetFormatPr defaultColWidth="11.421875" defaultRowHeight="12.75"/>
  <cols>
    <col min="1" max="1" width="6.7109375" style="19" customWidth="1"/>
    <col min="2" max="6" width="11.421875" style="19" customWidth="1"/>
    <col min="7" max="7" width="8.7109375" style="19" customWidth="1"/>
    <col min="8" max="8" width="9.140625" style="19" customWidth="1"/>
    <col min="9" max="9" width="9.421875" style="392" customWidth="1"/>
    <col min="10" max="16384" width="11.421875" style="19" customWidth="1"/>
  </cols>
  <sheetData>
    <row r="1" spans="1:9" ht="12">
      <c r="A1" s="11"/>
      <c r="B1" s="12"/>
      <c r="C1" s="13" t="s">
        <v>722</v>
      </c>
      <c r="D1" s="314"/>
      <c r="E1" s="314"/>
      <c r="F1" s="314"/>
      <c r="G1" s="315"/>
      <c r="H1" s="307" t="s">
        <v>724</v>
      </c>
      <c r="I1" s="308"/>
    </row>
    <row r="2" spans="1:9" ht="12">
      <c r="A2" s="20" t="s">
        <v>739</v>
      </c>
      <c r="B2" s="21"/>
      <c r="C2" s="2" t="s">
        <v>723</v>
      </c>
      <c r="D2" s="9"/>
      <c r="E2" s="9"/>
      <c r="F2" s="9"/>
      <c r="G2" s="10"/>
      <c r="H2" s="309" t="s">
        <v>750</v>
      </c>
      <c r="I2" s="310"/>
    </row>
    <row r="3" spans="1:9" ht="31.5" customHeight="1">
      <c r="A3" s="378" t="s">
        <v>738</v>
      </c>
      <c r="B3" s="379"/>
      <c r="C3" s="3" t="s">
        <v>683</v>
      </c>
      <c r="D3" s="4"/>
      <c r="E3" s="4"/>
      <c r="F3" s="4"/>
      <c r="G3" s="5"/>
      <c r="H3" s="309" t="s">
        <v>754</v>
      </c>
      <c r="I3" s="310"/>
    </row>
    <row r="4" spans="1:9" ht="12">
      <c r="A4" s="380"/>
      <c r="B4" s="381"/>
      <c r="C4" s="6"/>
      <c r="D4" s="7"/>
      <c r="E4" s="7"/>
      <c r="F4" s="7"/>
      <c r="G4" s="8"/>
      <c r="H4" s="311" t="s">
        <v>755</v>
      </c>
      <c r="I4" s="312"/>
    </row>
    <row r="5" spans="1:9" ht="12">
      <c r="A5" s="66"/>
      <c r="B5" s="66"/>
      <c r="C5" s="1"/>
      <c r="D5" s="1"/>
      <c r="E5" s="1"/>
      <c r="F5" s="1"/>
      <c r="G5" s="1"/>
      <c r="H5" s="62"/>
      <c r="I5" s="81"/>
    </row>
    <row r="6" spans="1:9" ht="12">
      <c r="A6" s="38"/>
      <c r="B6" s="38"/>
      <c r="C6" s="38"/>
      <c r="D6" s="38"/>
      <c r="E6" s="38"/>
      <c r="F6" s="38"/>
      <c r="G6" s="38"/>
      <c r="H6" s="39" t="s">
        <v>303</v>
      </c>
      <c r="I6" s="40"/>
    </row>
    <row r="7" spans="8:9" ht="12">
      <c r="H7" s="42" t="s">
        <v>691</v>
      </c>
      <c r="I7" s="42" t="s">
        <v>690</v>
      </c>
    </row>
    <row r="8" spans="1:9" ht="30" customHeight="1">
      <c r="A8" s="70" t="s">
        <v>642</v>
      </c>
      <c r="B8" s="70" t="s">
        <v>242</v>
      </c>
      <c r="C8" s="70"/>
      <c r="D8" s="70"/>
      <c r="E8" s="71"/>
      <c r="F8" s="71" t="s">
        <v>243</v>
      </c>
      <c r="G8" s="71"/>
      <c r="H8" s="171" t="s">
        <v>306</v>
      </c>
      <c r="I8" s="171"/>
    </row>
    <row r="9" spans="1:9" ht="12">
      <c r="A9" s="19" t="s">
        <v>580</v>
      </c>
      <c r="B9" s="342" t="s">
        <v>244</v>
      </c>
      <c r="C9" s="125"/>
      <c r="D9" s="125"/>
      <c r="E9" s="125"/>
      <c r="F9" s="125"/>
      <c r="G9" s="126"/>
      <c r="H9" s="343">
        <v>3</v>
      </c>
      <c r="I9" s="344">
        <v>3</v>
      </c>
    </row>
    <row r="10" spans="1:9" ht="27" customHeight="1">
      <c r="A10" s="19" t="s">
        <v>581</v>
      </c>
      <c r="B10" s="342" t="s">
        <v>245</v>
      </c>
      <c r="C10" s="125"/>
      <c r="D10" s="125"/>
      <c r="E10" s="125"/>
      <c r="F10" s="125"/>
      <c r="G10" s="126"/>
      <c r="H10" s="343">
        <v>3</v>
      </c>
      <c r="I10" s="383">
        <v>3</v>
      </c>
    </row>
    <row r="11" spans="1:9" ht="12">
      <c r="A11" s="19" t="s">
        <v>582</v>
      </c>
      <c r="B11" s="345" t="s">
        <v>246</v>
      </c>
      <c r="C11" s="346"/>
      <c r="D11" s="346"/>
      <c r="E11" s="346"/>
      <c r="F11" s="346"/>
      <c r="G11" s="347"/>
      <c r="H11" s="343">
        <v>3</v>
      </c>
      <c r="I11" s="383">
        <v>3</v>
      </c>
    </row>
    <row r="12" spans="1:9" ht="34.5" customHeight="1">
      <c r="A12" s="19" t="s">
        <v>583</v>
      </c>
      <c r="B12" s="342" t="s">
        <v>116</v>
      </c>
      <c r="C12" s="125"/>
      <c r="D12" s="125"/>
      <c r="E12" s="125"/>
      <c r="F12" s="125"/>
      <c r="G12" s="126"/>
      <c r="H12" s="343">
        <v>3</v>
      </c>
      <c r="I12" s="383">
        <v>3</v>
      </c>
    </row>
    <row r="13" spans="1:9" ht="12">
      <c r="A13" s="19" t="s">
        <v>584</v>
      </c>
      <c r="B13" s="342" t="s">
        <v>115</v>
      </c>
      <c r="C13" s="125"/>
      <c r="D13" s="125"/>
      <c r="E13" s="125"/>
      <c r="F13" s="125"/>
      <c r="G13" s="126"/>
      <c r="H13" s="343">
        <v>3</v>
      </c>
      <c r="I13" s="383">
        <v>3</v>
      </c>
    </row>
    <row r="14" spans="1:9" ht="31.5" customHeight="1">
      <c r="A14" s="19" t="s">
        <v>585</v>
      </c>
      <c r="B14" s="342" t="s">
        <v>117</v>
      </c>
      <c r="C14" s="125"/>
      <c r="D14" s="125"/>
      <c r="E14" s="125"/>
      <c r="F14" s="125"/>
      <c r="G14" s="126"/>
      <c r="H14" s="343">
        <v>3</v>
      </c>
      <c r="I14" s="383">
        <v>3</v>
      </c>
    </row>
    <row r="15" spans="1:9" ht="12">
      <c r="A15" s="19" t="s">
        <v>586</v>
      </c>
      <c r="B15" s="342" t="s">
        <v>248</v>
      </c>
      <c r="C15" s="125"/>
      <c r="D15" s="125"/>
      <c r="E15" s="125"/>
      <c r="F15" s="125"/>
      <c r="G15" s="126"/>
      <c r="H15" s="343">
        <v>2</v>
      </c>
      <c r="I15" s="383">
        <v>3</v>
      </c>
    </row>
    <row r="16" spans="1:9" ht="12">
      <c r="A16" s="19" t="s">
        <v>587</v>
      </c>
      <c r="B16" s="348" t="s">
        <v>249</v>
      </c>
      <c r="C16" s="349"/>
      <c r="D16" s="349"/>
      <c r="E16" s="349"/>
      <c r="F16" s="349"/>
      <c r="G16" s="350"/>
      <c r="H16" s="343">
        <v>0</v>
      </c>
      <c r="I16" s="383">
        <v>3</v>
      </c>
    </row>
    <row r="17" spans="1:9" ht="12">
      <c r="A17" s="19" t="s">
        <v>588</v>
      </c>
      <c r="B17" s="55" t="s">
        <v>250</v>
      </c>
      <c r="C17" s="56"/>
      <c r="D17" s="56"/>
      <c r="E17" s="56"/>
      <c r="F17" s="56"/>
      <c r="G17" s="56"/>
      <c r="H17" s="351"/>
      <c r="I17" s="190"/>
    </row>
    <row r="18" spans="1:9" ht="12">
      <c r="A18" s="191" t="s">
        <v>589</v>
      </c>
      <c r="B18" s="97" t="s">
        <v>251</v>
      </c>
      <c r="C18" s="66"/>
      <c r="D18" s="66"/>
      <c r="E18" s="66"/>
      <c r="F18" s="66"/>
      <c r="G18" s="66"/>
      <c r="H18" s="352">
        <v>3</v>
      </c>
      <c r="I18" s="344">
        <v>3</v>
      </c>
    </row>
    <row r="19" spans="1:9" ht="12">
      <c r="A19" s="191"/>
      <c r="B19" s="97" t="s">
        <v>252</v>
      </c>
      <c r="C19" s="66"/>
      <c r="D19" s="66"/>
      <c r="E19" s="66"/>
      <c r="F19" s="66"/>
      <c r="G19" s="119"/>
      <c r="H19" s="353">
        <v>1</v>
      </c>
      <c r="I19" s="384">
        <v>3</v>
      </c>
    </row>
    <row r="20" spans="1:9" ht="12">
      <c r="A20" s="191"/>
      <c r="B20" s="97" t="s">
        <v>235</v>
      </c>
      <c r="C20" s="66"/>
      <c r="D20" s="66"/>
      <c r="E20" s="66"/>
      <c r="F20" s="66"/>
      <c r="G20" s="119"/>
      <c r="H20" s="354">
        <v>3</v>
      </c>
      <c r="I20" s="383">
        <v>3</v>
      </c>
    </row>
    <row r="21" spans="1:10" ht="15.75" customHeight="1">
      <c r="A21" s="191"/>
      <c r="B21" s="97" t="s">
        <v>234</v>
      </c>
      <c r="C21" s="66"/>
      <c r="D21" s="66"/>
      <c r="E21" s="66"/>
      <c r="F21" s="66"/>
      <c r="G21" s="119"/>
      <c r="H21" s="354">
        <v>2</v>
      </c>
      <c r="I21" s="383">
        <v>3</v>
      </c>
      <c r="J21" s="19" t="s">
        <v>714</v>
      </c>
    </row>
    <row r="22" spans="1:9" ht="12">
      <c r="A22" s="191"/>
      <c r="B22" s="97" t="s">
        <v>233</v>
      </c>
      <c r="C22" s="66"/>
      <c r="D22" s="66"/>
      <c r="E22" s="66"/>
      <c r="F22" s="66"/>
      <c r="G22" s="119"/>
      <c r="H22" s="354">
        <v>3</v>
      </c>
      <c r="I22" s="383">
        <v>3</v>
      </c>
    </row>
    <row r="23" spans="1:9" ht="12">
      <c r="A23" s="191"/>
      <c r="B23" s="97" t="s">
        <v>253</v>
      </c>
      <c r="C23" s="66"/>
      <c r="D23" s="66"/>
      <c r="E23" s="66"/>
      <c r="F23" s="66"/>
      <c r="G23" s="119"/>
      <c r="H23" s="354">
        <v>0</v>
      </c>
      <c r="I23" s="383">
        <v>0</v>
      </c>
    </row>
    <row r="24" spans="1:9" ht="12">
      <c r="A24" s="191"/>
      <c r="B24" s="97" t="s">
        <v>254</v>
      </c>
      <c r="C24" s="66"/>
      <c r="D24" s="66"/>
      <c r="E24" s="66"/>
      <c r="F24" s="66"/>
      <c r="G24" s="119"/>
      <c r="H24" s="355">
        <v>3</v>
      </c>
      <c r="I24" s="385">
        <v>3</v>
      </c>
    </row>
    <row r="25" spans="1:13" ht="29.25" customHeight="1">
      <c r="A25" s="356" t="s">
        <v>590</v>
      </c>
      <c r="B25" s="342" t="s">
        <v>255</v>
      </c>
      <c r="C25" s="125"/>
      <c r="D25" s="125"/>
      <c r="E25" s="125"/>
      <c r="F25" s="125"/>
      <c r="G25" s="126"/>
      <c r="H25" s="357">
        <v>0</v>
      </c>
      <c r="I25" s="383">
        <v>0</v>
      </c>
      <c r="J25" s="19" t="s">
        <v>715</v>
      </c>
      <c r="M25" s="358" t="s">
        <v>731</v>
      </c>
    </row>
    <row r="26" spans="1:9" ht="12">
      <c r="A26" s="19" t="s">
        <v>643</v>
      </c>
      <c r="B26" s="342" t="s">
        <v>256</v>
      </c>
      <c r="C26" s="125"/>
      <c r="D26" s="125"/>
      <c r="E26" s="125"/>
      <c r="F26" s="125"/>
      <c r="G26" s="126"/>
      <c r="H26" s="359">
        <v>3</v>
      </c>
      <c r="I26" s="386">
        <v>3</v>
      </c>
    </row>
    <row r="27" spans="1:10" ht="12">
      <c r="A27" s="356" t="s">
        <v>644</v>
      </c>
      <c r="B27" s="342" t="s">
        <v>247</v>
      </c>
      <c r="C27" s="125"/>
      <c r="D27" s="125"/>
      <c r="E27" s="125"/>
      <c r="F27" s="125"/>
      <c r="G27" s="126"/>
      <c r="H27" s="359">
        <v>1</v>
      </c>
      <c r="I27" s="387">
        <v>3</v>
      </c>
      <c r="J27" s="19" t="s">
        <v>716</v>
      </c>
    </row>
    <row r="28" spans="1:9" ht="12">
      <c r="A28" s="245" t="s">
        <v>645</v>
      </c>
      <c r="B28" s="55" t="s">
        <v>257</v>
      </c>
      <c r="C28" s="56"/>
      <c r="D28" s="56"/>
      <c r="E28" s="56"/>
      <c r="F28" s="56"/>
      <c r="G28" s="57"/>
      <c r="H28" s="360"/>
      <c r="I28" s="388">
        <v>0</v>
      </c>
    </row>
    <row r="29" spans="1:9" ht="12">
      <c r="A29" s="361"/>
      <c r="B29" s="97" t="s">
        <v>258</v>
      </c>
      <c r="C29" s="121"/>
      <c r="D29" s="66"/>
      <c r="E29" s="66"/>
      <c r="F29" s="66"/>
      <c r="G29" s="119"/>
      <c r="H29" s="353">
        <v>3</v>
      </c>
      <c r="I29" s="344">
        <v>3</v>
      </c>
    </row>
    <row r="30" spans="1:9" ht="16.5" customHeight="1">
      <c r="A30" s="361"/>
      <c r="B30" s="97" t="s">
        <v>259</v>
      </c>
      <c r="C30" s="121"/>
      <c r="D30" s="66"/>
      <c r="E30" s="66"/>
      <c r="F30" s="66"/>
      <c r="G30" s="119"/>
      <c r="H30" s="288">
        <v>3</v>
      </c>
      <c r="I30" s="386">
        <v>3</v>
      </c>
    </row>
    <row r="31" spans="1:9" ht="17.25" customHeight="1">
      <c r="A31" s="361"/>
      <c r="B31" s="97" t="s">
        <v>260</v>
      </c>
      <c r="C31" s="121"/>
      <c r="D31" s="66"/>
      <c r="E31" s="66"/>
      <c r="F31" s="66"/>
      <c r="G31" s="119"/>
      <c r="H31" s="288">
        <v>3</v>
      </c>
      <c r="I31" s="389">
        <v>3</v>
      </c>
    </row>
    <row r="32" spans="1:10" ht="17.25" customHeight="1">
      <c r="A32" s="361"/>
      <c r="B32" s="98" t="s">
        <v>261</v>
      </c>
      <c r="C32" s="99"/>
      <c r="D32" s="99"/>
      <c r="E32" s="99"/>
      <c r="F32" s="99"/>
      <c r="G32" s="29"/>
      <c r="H32" s="288">
        <v>3</v>
      </c>
      <c r="I32" s="389">
        <v>3</v>
      </c>
      <c r="J32" s="19" t="s">
        <v>717</v>
      </c>
    </row>
    <row r="33" spans="1:9" ht="15.75" customHeight="1">
      <c r="A33" s="19" t="s">
        <v>646</v>
      </c>
      <c r="B33" s="363" t="s">
        <v>493</v>
      </c>
      <c r="C33" s="364"/>
      <c r="D33" s="364"/>
      <c r="E33" s="364"/>
      <c r="F33" s="364"/>
      <c r="G33" s="365"/>
      <c r="H33" s="366">
        <v>3</v>
      </c>
      <c r="I33" s="390">
        <v>3</v>
      </c>
    </row>
    <row r="34" spans="1:9" ht="24" customHeight="1">
      <c r="A34" s="19" t="s">
        <v>647</v>
      </c>
      <c r="B34" s="58" t="s">
        <v>494</v>
      </c>
      <c r="C34" s="59"/>
      <c r="D34" s="59"/>
      <c r="E34" s="59"/>
      <c r="F34" s="59"/>
      <c r="G34" s="60"/>
      <c r="H34" s="366">
        <v>0</v>
      </c>
      <c r="I34" s="390">
        <v>3</v>
      </c>
    </row>
    <row r="35" spans="1:9" ht="26.25" customHeight="1">
      <c r="A35" s="19" t="s">
        <v>648</v>
      </c>
      <c r="B35" s="58" t="s">
        <v>495</v>
      </c>
      <c r="C35" s="59"/>
      <c r="D35" s="59"/>
      <c r="E35" s="59"/>
      <c r="F35" s="59"/>
      <c r="G35" s="60"/>
      <c r="H35" s="366">
        <v>0</v>
      </c>
      <c r="I35" s="390">
        <v>0</v>
      </c>
    </row>
    <row r="36" spans="1:9" ht="28.5" customHeight="1">
      <c r="A36" s="19" t="s">
        <v>649</v>
      </c>
      <c r="B36" s="58" t="s">
        <v>496</v>
      </c>
      <c r="C36" s="59"/>
      <c r="D36" s="59"/>
      <c r="E36" s="59"/>
      <c r="F36" s="59"/>
      <c r="G36" s="60"/>
      <c r="H36" s="366">
        <v>3</v>
      </c>
      <c r="I36" s="390">
        <v>3</v>
      </c>
    </row>
    <row r="37" spans="1:9" ht="12">
      <c r="A37" s="19" t="s">
        <v>650</v>
      </c>
      <c r="B37" s="58" t="s">
        <v>497</v>
      </c>
      <c r="C37" s="59"/>
      <c r="D37" s="59"/>
      <c r="E37" s="59"/>
      <c r="F37" s="59"/>
      <c r="G37" s="60"/>
      <c r="H37" s="366">
        <v>0</v>
      </c>
      <c r="I37" s="390">
        <v>0</v>
      </c>
    </row>
    <row r="38" spans="2:9" ht="12">
      <c r="B38" s="368"/>
      <c r="C38" s="28"/>
      <c r="D38" s="28"/>
      <c r="E38" s="28"/>
      <c r="F38" s="369" t="s">
        <v>75</v>
      </c>
      <c r="G38" s="369"/>
      <c r="H38" s="180">
        <f>SUM(H9:H37)</f>
        <v>57</v>
      </c>
      <c r="I38" s="390">
        <f>SUM(I9:I37)</f>
        <v>69</v>
      </c>
    </row>
    <row r="39" spans="2:9" ht="12">
      <c r="B39" s="370"/>
      <c r="C39" s="205"/>
      <c r="D39" s="205"/>
      <c r="E39" s="371">
        <f>+H38/I38</f>
        <v>0.8260869565217391</v>
      </c>
      <c r="F39" s="372" t="s">
        <v>76</v>
      </c>
      <c r="G39" s="372"/>
      <c r="H39" s="373"/>
      <c r="I39" s="389"/>
    </row>
    <row r="40" spans="2:9" ht="12">
      <c r="B40" s="374" t="s">
        <v>301</v>
      </c>
      <c r="C40" s="375"/>
      <c r="D40" s="28"/>
      <c r="E40" s="28"/>
      <c r="F40" s="28"/>
      <c r="G40" s="28"/>
      <c r="H40" s="28"/>
      <c r="I40" s="390"/>
    </row>
    <row r="41" spans="2:9" ht="12">
      <c r="B41" s="376"/>
      <c r="C41" s="28"/>
      <c r="D41" s="28"/>
      <c r="E41" s="28"/>
      <c r="F41" s="28"/>
      <c r="G41" s="28"/>
      <c r="H41" s="28"/>
      <c r="I41" s="390"/>
    </row>
    <row r="42" spans="2:9" ht="12">
      <c r="B42" s="370"/>
      <c r="C42" s="205"/>
      <c r="D42" s="205"/>
      <c r="E42" s="205"/>
      <c r="F42" s="205"/>
      <c r="G42" s="205"/>
      <c r="H42" s="205"/>
      <c r="I42" s="389"/>
    </row>
    <row r="43" spans="2:9" ht="12">
      <c r="B43" s="375"/>
      <c r="C43" s="375"/>
      <c r="D43" s="375"/>
      <c r="E43" s="375"/>
      <c r="F43" s="375"/>
      <c r="G43" s="375"/>
      <c r="H43" s="375"/>
      <c r="I43" s="391"/>
    </row>
    <row r="44" spans="2:9" ht="12">
      <c r="B44" s="375"/>
      <c r="C44" s="375"/>
      <c r="D44" s="375"/>
      <c r="E44" s="375"/>
      <c r="F44" s="375"/>
      <c r="G44" s="375"/>
      <c r="H44" s="375"/>
      <c r="I44" s="391"/>
    </row>
    <row r="71" ht="12">
      <c r="I71" s="392" t="s">
        <v>262</v>
      </c>
    </row>
  </sheetData>
  <sheetProtection/>
  <mergeCells count="30">
    <mergeCell ref="A3:B4"/>
    <mergeCell ref="B36:G36"/>
    <mergeCell ref="B34:G34"/>
    <mergeCell ref="B17:G17"/>
    <mergeCell ref="B27:G27"/>
    <mergeCell ref="B37:G37"/>
    <mergeCell ref="B25:G25"/>
    <mergeCell ref="B35:G35"/>
    <mergeCell ref="B26:G26"/>
    <mergeCell ref="B28:G28"/>
    <mergeCell ref="A28:A32"/>
    <mergeCell ref="A18:A24"/>
    <mergeCell ref="B16:G16"/>
    <mergeCell ref="B13:G13"/>
    <mergeCell ref="B33:G33"/>
    <mergeCell ref="H6:I6"/>
    <mergeCell ref="B9:G9"/>
    <mergeCell ref="B10:G10"/>
    <mergeCell ref="B11:G11"/>
    <mergeCell ref="B12:G12"/>
    <mergeCell ref="B14:G14"/>
    <mergeCell ref="B15:G15"/>
    <mergeCell ref="C1:G1"/>
    <mergeCell ref="H1:I1"/>
    <mergeCell ref="C2:G2"/>
    <mergeCell ref="H2:I2"/>
    <mergeCell ref="C3:G4"/>
    <mergeCell ref="H3:I3"/>
    <mergeCell ref="H4:I4"/>
    <mergeCell ref="A2:B2"/>
  </mergeCells>
  <printOptions horizontalCentered="1"/>
  <pageMargins left="1.5748031496062993" right="0.9448818897637795" top="1.5748031496062993" bottom="1.5748031496062993" header="0.31496062992125984" footer="0.31496062992125984"/>
  <pageSetup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3" sqref="A2:B4"/>
    </sheetView>
  </sheetViews>
  <sheetFormatPr defaultColWidth="11.421875" defaultRowHeight="12.75"/>
  <cols>
    <col min="1" max="1" width="6.140625" style="19" customWidth="1"/>
    <col min="2" max="2" width="15.57421875" style="19" customWidth="1"/>
    <col min="3" max="3" width="19.8515625" style="19" customWidth="1"/>
    <col min="4" max="4" width="9.00390625" style="19" customWidth="1"/>
    <col min="5" max="5" width="11.421875" style="19" customWidth="1"/>
    <col min="6" max="6" width="7.57421875" style="19" customWidth="1"/>
    <col min="7" max="7" width="11.28125" style="19" customWidth="1"/>
    <col min="8" max="8" width="9.140625" style="19" customWidth="1"/>
    <col min="9" max="9" width="11.8515625" style="19" customWidth="1"/>
    <col min="10" max="16384" width="11.421875" style="19" customWidth="1"/>
  </cols>
  <sheetData>
    <row r="1" spans="1:9" ht="12">
      <c r="A1" s="11"/>
      <c r="B1" s="12"/>
      <c r="C1" s="13" t="s">
        <v>722</v>
      </c>
      <c r="D1" s="314"/>
      <c r="E1" s="314"/>
      <c r="F1" s="314"/>
      <c r="G1" s="315"/>
      <c r="H1" s="307" t="s">
        <v>724</v>
      </c>
      <c r="I1" s="308"/>
    </row>
    <row r="2" spans="1:9" ht="12">
      <c r="A2" s="20" t="s">
        <v>739</v>
      </c>
      <c r="B2" s="21"/>
      <c r="C2" s="2" t="s">
        <v>723</v>
      </c>
      <c r="D2" s="9"/>
      <c r="E2" s="9"/>
      <c r="F2" s="9"/>
      <c r="G2" s="10"/>
      <c r="H2" s="309" t="s">
        <v>750</v>
      </c>
      <c r="I2" s="310"/>
    </row>
    <row r="3" spans="1:9" ht="12">
      <c r="A3" s="378" t="s">
        <v>738</v>
      </c>
      <c r="B3" s="379"/>
      <c r="C3" s="3" t="s">
        <v>683</v>
      </c>
      <c r="D3" s="4"/>
      <c r="E3" s="4"/>
      <c r="F3" s="4"/>
      <c r="G3" s="5"/>
      <c r="H3" s="309" t="s">
        <v>751</v>
      </c>
      <c r="I3" s="310"/>
    </row>
    <row r="4" spans="1:9" ht="25.5" customHeight="1">
      <c r="A4" s="380"/>
      <c r="B4" s="381"/>
      <c r="C4" s="6"/>
      <c r="D4" s="7"/>
      <c r="E4" s="7"/>
      <c r="F4" s="7"/>
      <c r="G4" s="8"/>
      <c r="H4" s="311" t="s">
        <v>755</v>
      </c>
      <c r="I4" s="312"/>
    </row>
    <row r="5" spans="1:9" ht="11.25" customHeight="1">
      <c r="A5" s="66"/>
      <c r="B5" s="66"/>
      <c r="C5" s="1"/>
      <c r="D5" s="1"/>
      <c r="E5" s="1"/>
      <c r="F5" s="1"/>
      <c r="G5" s="1"/>
      <c r="H5" s="62"/>
      <c r="I5" s="81"/>
    </row>
    <row r="6" spans="1:9" ht="19.5" customHeight="1">
      <c r="A6" s="202"/>
      <c r="B6" s="202"/>
      <c r="C6" s="202"/>
      <c r="D6" s="202"/>
      <c r="E6" s="202"/>
      <c r="F6" s="202"/>
      <c r="G6" s="202"/>
      <c r="H6" s="39" t="s">
        <v>303</v>
      </c>
      <c r="I6" s="40"/>
    </row>
    <row r="7" spans="1:9" ht="21" customHeight="1">
      <c r="A7" s="32"/>
      <c r="B7" s="32"/>
      <c r="C7" s="32"/>
      <c r="D7" s="32"/>
      <c r="E7" s="32"/>
      <c r="F7" s="32"/>
      <c r="G7" s="32"/>
      <c r="H7" s="42" t="s">
        <v>691</v>
      </c>
      <c r="I7" s="42" t="s">
        <v>690</v>
      </c>
    </row>
    <row r="8" spans="1:9" ht="30" customHeight="1">
      <c r="A8" s="70" t="s">
        <v>656</v>
      </c>
      <c r="B8" s="70" t="s">
        <v>274</v>
      </c>
      <c r="C8" s="70"/>
      <c r="D8" s="70"/>
      <c r="E8" s="70"/>
      <c r="F8" s="71" t="s">
        <v>275</v>
      </c>
      <c r="G8" s="71"/>
      <c r="H8" s="171" t="s">
        <v>306</v>
      </c>
      <c r="I8" s="171"/>
    </row>
    <row r="9" spans="1:9" ht="30" customHeight="1">
      <c r="A9" s="32" t="s">
        <v>657</v>
      </c>
      <c r="B9" s="55" t="s">
        <v>12</v>
      </c>
      <c r="C9" s="56"/>
      <c r="D9" s="56"/>
      <c r="E9" s="56"/>
      <c r="F9" s="56"/>
      <c r="G9" s="57"/>
      <c r="H9" s="173">
        <v>3</v>
      </c>
      <c r="I9" s="174">
        <v>3</v>
      </c>
    </row>
    <row r="10" spans="1:9" ht="32.25" customHeight="1">
      <c r="A10" s="32" t="s">
        <v>658</v>
      </c>
      <c r="B10" s="49" t="s">
        <v>13</v>
      </c>
      <c r="C10" s="50"/>
      <c r="D10" s="50"/>
      <c r="E10" s="50"/>
      <c r="F10" s="50"/>
      <c r="G10" s="51"/>
      <c r="H10" s="175">
        <v>3</v>
      </c>
      <c r="I10" s="174">
        <v>3</v>
      </c>
    </row>
    <row r="11" spans="1:9" ht="29.25" customHeight="1">
      <c r="A11" s="32" t="s">
        <v>659</v>
      </c>
      <c r="B11" s="97" t="s">
        <v>276</v>
      </c>
      <c r="C11" s="66"/>
      <c r="D11" s="66"/>
      <c r="E11" s="66"/>
      <c r="F11" s="66"/>
      <c r="G11" s="66"/>
      <c r="H11" s="175">
        <v>3</v>
      </c>
      <c r="I11" s="174">
        <v>3</v>
      </c>
    </row>
    <row r="12" spans="1:9" ht="12">
      <c r="A12" s="32" t="s">
        <v>660</v>
      </c>
      <c r="B12" s="55" t="s">
        <v>14</v>
      </c>
      <c r="C12" s="56"/>
      <c r="D12" s="56"/>
      <c r="E12" s="56"/>
      <c r="F12" s="56"/>
      <c r="G12" s="57"/>
      <c r="H12" s="175">
        <v>3</v>
      </c>
      <c r="I12" s="174">
        <v>3</v>
      </c>
    </row>
    <row r="13" spans="1:9" ht="12" hidden="1">
      <c r="A13" s="32" t="s">
        <v>661</v>
      </c>
      <c r="B13" s="55" t="s">
        <v>15</v>
      </c>
      <c r="C13" s="56"/>
      <c r="D13" s="56"/>
      <c r="E13" s="56"/>
      <c r="F13" s="56"/>
      <c r="G13" s="57"/>
      <c r="H13" s="175">
        <v>2</v>
      </c>
      <c r="I13" s="174">
        <v>3</v>
      </c>
    </row>
    <row r="14" spans="1:9" ht="30.75" customHeight="1">
      <c r="A14" s="32" t="s">
        <v>662</v>
      </c>
      <c r="B14" s="55" t="s">
        <v>16</v>
      </c>
      <c r="C14" s="56"/>
      <c r="D14" s="56"/>
      <c r="E14" s="56"/>
      <c r="F14" s="56"/>
      <c r="G14" s="57"/>
      <c r="H14" s="175">
        <v>3</v>
      </c>
      <c r="I14" s="174">
        <v>3</v>
      </c>
    </row>
    <row r="15" spans="1:9" ht="28.5" customHeight="1">
      <c r="A15" s="32" t="s">
        <v>663</v>
      </c>
      <c r="B15" s="55" t="s">
        <v>17</v>
      </c>
      <c r="C15" s="56"/>
      <c r="D15" s="56"/>
      <c r="E15" s="56"/>
      <c r="F15" s="56"/>
      <c r="G15" s="57"/>
      <c r="H15" s="175">
        <v>3</v>
      </c>
      <c r="I15" s="174">
        <v>3</v>
      </c>
    </row>
    <row r="16" spans="1:9" ht="14.25" customHeight="1">
      <c r="A16" s="32" t="s">
        <v>664</v>
      </c>
      <c r="B16" s="49" t="s">
        <v>277</v>
      </c>
      <c r="C16" s="50"/>
      <c r="D16" s="50"/>
      <c r="E16" s="50"/>
      <c r="F16" s="50"/>
      <c r="G16" s="51"/>
      <c r="H16" s="173">
        <v>2</v>
      </c>
      <c r="I16" s="174">
        <v>3</v>
      </c>
    </row>
    <row r="17" spans="1:9" ht="12">
      <c r="A17" s="32" t="s">
        <v>665</v>
      </c>
      <c r="B17" s="197" t="s">
        <v>18</v>
      </c>
      <c r="C17" s="198"/>
      <c r="D17" s="198"/>
      <c r="E17" s="198"/>
      <c r="F17" s="198"/>
      <c r="G17" s="199"/>
      <c r="H17" s="175">
        <v>3</v>
      </c>
      <c r="I17" s="174">
        <v>3</v>
      </c>
    </row>
    <row r="18" spans="1:9" ht="12" hidden="1">
      <c r="A18" s="32" t="s">
        <v>666</v>
      </c>
      <c r="B18" s="393" t="s">
        <v>19</v>
      </c>
      <c r="C18" s="393"/>
      <c r="D18" s="393"/>
      <c r="E18" s="393"/>
      <c r="F18" s="393"/>
      <c r="G18" s="393"/>
      <c r="H18" s="394">
        <v>3</v>
      </c>
      <c r="I18" s="174">
        <v>3</v>
      </c>
    </row>
    <row r="19" spans="1:9" ht="12">
      <c r="A19" s="32" t="s">
        <v>667</v>
      </c>
      <c r="B19" s="393" t="s">
        <v>20</v>
      </c>
      <c r="C19" s="393"/>
      <c r="D19" s="393"/>
      <c r="E19" s="393"/>
      <c r="F19" s="393"/>
      <c r="G19" s="393"/>
      <c r="H19" s="280">
        <v>3</v>
      </c>
      <c r="I19" s="174">
        <v>3</v>
      </c>
    </row>
    <row r="20" spans="1:9" ht="12" hidden="1">
      <c r="A20" s="32" t="s">
        <v>668</v>
      </c>
      <c r="B20" s="393" t="s">
        <v>21</v>
      </c>
      <c r="C20" s="393"/>
      <c r="D20" s="393"/>
      <c r="E20" s="393"/>
      <c r="F20" s="393"/>
      <c r="G20" s="393"/>
      <c r="H20" s="395">
        <v>3</v>
      </c>
      <c r="I20" s="174">
        <v>3</v>
      </c>
    </row>
    <row r="21" spans="1:9" ht="12" hidden="1">
      <c r="A21" s="32" t="s">
        <v>669</v>
      </c>
      <c r="B21" s="393" t="s">
        <v>22</v>
      </c>
      <c r="C21" s="393"/>
      <c r="D21" s="393"/>
      <c r="E21" s="393"/>
      <c r="F21" s="393"/>
      <c r="G21" s="393"/>
      <c r="H21" s="280">
        <v>3</v>
      </c>
      <c r="I21" s="174">
        <v>3</v>
      </c>
    </row>
    <row r="22" spans="1:9" ht="30" customHeight="1">
      <c r="A22" s="32" t="s">
        <v>670</v>
      </c>
      <c r="B22" s="393" t="s">
        <v>23</v>
      </c>
      <c r="C22" s="393"/>
      <c r="D22" s="393"/>
      <c r="E22" s="393"/>
      <c r="F22" s="393"/>
      <c r="G22" s="393"/>
      <c r="H22" s="179">
        <v>3</v>
      </c>
      <c r="I22" s="174">
        <v>3</v>
      </c>
    </row>
    <row r="23" spans="1:9" ht="12">
      <c r="A23" s="32" t="s">
        <v>671</v>
      </c>
      <c r="B23" s="393" t="s">
        <v>24</v>
      </c>
      <c r="C23" s="393"/>
      <c r="D23" s="393"/>
      <c r="E23" s="393"/>
      <c r="F23" s="393"/>
      <c r="G23" s="393"/>
      <c r="H23" s="181">
        <v>3</v>
      </c>
      <c r="I23" s="174">
        <v>3</v>
      </c>
    </row>
    <row r="24" spans="1:9" ht="12">
      <c r="A24" s="32" t="s">
        <v>672</v>
      </c>
      <c r="B24" s="393" t="s">
        <v>25</v>
      </c>
      <c r="C24" s="393"/>
      <c r="D24" s="393"/>
      <c r="E24" s="393"/>
      <c r="F24" s="393"/>
      <c r="G24" s="393"/>
      <c r="H24" s="181"/>
      <c r="I24" s="174">
        <v>3</v>
      </c>
    </row>
    <row r="25" spans="1:9" ht="12">
      <c r="A25" s="32" t="s">
        <v>673</v>
      </c>
      <c r="B25" s="393" t="s">
        <v>26</v>
      </c>
      <c r="C25" s="393"/>
      <c r="D25" s="393"/>
      <c r="E25" s="393"/>
      <c r="F25" s="393"/>
      <c r="G25" s="393"/>
      <c r="H25" s="181">
        <v>3</v>
      </c>
      <c r="I25" s="174">
        <v>3</v>
      </c>
    </row>
    <row r="26" spans="1:9" ht="12">
      <c r="A26" s="32" t="s">
        <v>674</v>
      </c>
      <c r="B26" s="153" t="s">
        <v>278</v>
      </c>
      <c r="C26" s="153"/>
      <c r="D26" s="153"/>
      <c r="E26" s="153"/>
      <c r="F26" s="153"/>
      <c r="G26" s="153"/>
      <c r="H26" s="396">
        <v>3</v>
      </c>
      <c r="I26" s="174">
        <v>3</v>
      </c>
    </row>
    <row r="27" spans="1:9" ht="12">
      <c r="A27" s="191" t="s">
        <v>675</v>
      </c>
      <c r="B27" s="11" t="s">
        <v>29</v>
      </c>
      <c r="C27" s="150"/>
      <c r="D27" s="150"/>
      <c r="E27" s="150"/>
      <c r="F27" s="150"/>
      <c r="G27" s="12"/>
      <c r="H27" s="397"/>
      <c r="I27" s="398"/>
    </row>
    <row r="28" spans="1:9" ht="12" hidden="1">
      <c r="A28" s="191"/>
      <c r="B28" s="97" t="s">
        <v>279</v>
      </c>
      <c r="C28" s="66"/>
      <c r="D28" s="66"/>
      <c r="E28" s="66"/>
      <c r="F28" s="66"/>
      <c r="G28" s="119"/>
      <c r="H28" s="399">
        <v>3</v>
      </c>
      <c r="I28" s="180">
        <v>3</v>
      </c>
    </row>
    <row r="29" spans="1:9" ht="12">
      <c r="A29" s="191"/>
      <c r="B29" s="97" t="s">
        <v>280</v>
      </c>
      <c r="C29" s="66"/>
      <c r="D29" s="66"/>
      <c r="E29" s="66"/>
      <c r="F29" s="66"/>
      <c r="G29" s="119"/>
      <c r="H29" s="179">
        <v>3</v>
      </c>
      <c r="I29" s="174">
        <v>3</v>
      </c>
    </row>
    <row r="30" spans="1:9" ht="12">
      <c r="A30" s="191"/>
      <c r="B30" s="97" t="s">
        <v>27</v>
      </c>
      <c r="C30" s="66"/>
      <c r="D30" s="66"/>
      <c r="E30" s="66"/>
      <c r="F30" s="66"/>
      <c r="G30" s="119"/>
      <c r="H30" s="400">
        <v>3</v>
      </c>
      <c r="I30" s="174">
        <v>3</v>
      </c>
    </row>
    <row r="31" spans="1:9" ht="12">
      <c r="A31" s="191"/>
      <c r="B31" s="97" t="s">
        <v>28</v>
      </c>
      <c r="C31" s="66"/>
      <c r="D31" s="66"/>
      <c r="E31" s="66"/>
      <c r="F31" s="66"/>
      <c r="G31" s="119"/>
      <c r="H31" s="400">
        <v>3</v>
      </c>
      <c r="I31" s="174">
        <v>3</v>
      </c>
    </row>
    <row r="32" spans="1:9" ht="12">
      <c r="A32" s="191"/>
      <c r="B32" s="98" t="s">
        <v>294</v>
      </c>
      <c r="C32" s="99"/>
      <c r="D32" s="99"/>
      <c r="E32" s="99"/>
      <c r="F32" s="99"/>
      <c r="G32" s="29"/>
      <c r="H32" s="400"/>
      <c r="I32" s="174">
        <v>3</v>
      </c>
    </row>
    <row r="33" spans="1:9" ht="12" hidden="1">
      <c r="A33" s="401" t="s">
        <v>676</v>
      </c>
      <c r="B33" s="11" t="s">
        <v>30</v>
      </c>
      <c r="C33" s="150"/>
      <c r="D33" s="150"/>
      <c r="E33" s="150"/>
      <c r="F33" s="150"/>
      <c r="G33" s="150"/>
      <c r="H33" s="397"/>
      <c r="I33" s="398"/>
    </row>
    <row r="34" spans="1:9" ht="12">
      <c r="A34" s="402"/>
      <c r="B34" s="97" t="s">
        <v>31</v>
      </c>
      <c r="C34" s="66"/>
      <c r="D34" s="66"/>
      <c r="E34" s="66"/>
      <c r="F34" s="66"/>
      <c r="G34" s="66"/>
      <c r="H34" s="399">
        <v>3</v>
      </c>
      <c r="I34" s="174">
        <v>3</v>
      </c>
    </row>
    <row r="35" spans="1:9" ht="12">
      <c r="A35" s="402"/>
      <c r="B35" s="97" t="s">
        <v>32</v>
      </c>
      <c r="C35" s="66"/>
      <c r="D35" s="66"/>
      <c r="E35" s="66"/>
      <c r="F35" s="66"/>
      <c r="G35" s="119"/>
      <c r="H35" s="403">
        <v>3</v>
      </c>
      <c r="I35" s="174">
        <v>3</v>
      </c>
    </row>
    <row r="36" spans="1:9" ht="12">
      <c r="A36" s="402"/>
      <c r="B36" s="97" t="s">
        <v>281</v>
      </c>
      <c r="C36" s="66"/>
      <c r="D36" s="66"/>
      <c r="E36" s="66"/>
      <c r="F36" s="66"/>
      <c r="G36" s="119"/>
      <c r="H36" s="404">
        <v>3</v>
      </c>
      <c r="I36" s="174">
        <v>3</v>
      </c>
    </row>
    <row r="37" spans="1:9" ht="12" hidden="1">
      <c r="A37" s="402"/>
      <c r="B37" s="97" t="s">
        <v>282</v>
      </c>
      <c r="C37" s="66"/>
      <c r="D37" s="66"/>
      <c r="E37" s="66"/>
      <c r="F37" s="66"/>
      <c r="G37" s="119"/>
      <c r="H37" s="404"/>
      <c r="I37" s="174">
        <v>3</v>
      </c>
    </row>
    <row r="38" spans="1:9" ht="12">
      <c r="A38" s="402"/>
      <c r="B38" s="97" t="s">
        <v>35</v>
      </c>
      <c r="C38" s="66"/>
      <c r="D38" s="66"/>
      <c r="E38" s="66"/>
      <c r="F38" s="66"/>
      <c r="G38" s="119"/>
      <c r="H38" s="404">
        <v>3</v>
      </c>
      <c r="I38" s="174">
        <v>3</v>
      </c>
    </row>
    <row r="39" spans="1:10" ht="12">
      <c r="A39" s="402"/>
      <c r="B39" s="97" t="s">
        <v>34</v>
      </c>
      <c r="C39" s="66"/>
      <c r="D39" s="66"/>
      <c r="E39" s="66"/>
      <c r="F39" s="66"/>
      <c r="G39" s="119"/>
      <c r="H39" s="404">
        <v>2</v>
      </c>
      <c r="I39" s="174">
        <v>3</v>
      </c>
      <c r="J39" s="19" t="s">
        <v>705</v>
      </c>
    </row>
    <row r="40" spans="1:9" ht="12">
      <c r="A40" s="402"/>
      <c r="B40" s="97" t="s">
        <v>33</v>
      </c>
      <c r="C40" s="66"/>
      <c r="D40" s="66"/>
      <c r="E40" s="66"/>
      <c r="F40" s="66"/>
      <c r="G40" s="119"/>
      <c r="H40" s="404">
        <v>2</v>
      </c>
      <c r="I40" s="174">
        <v>3</v>
      </c>
    </row>
    <row r="41" spans="1:9" ht="12">
      <c r="A41" s="402"/>
      <c r="B41" s="97" t="s">
        <v>36</v>
      </c>
      <c r="C41" s="66"/>
      <c r="D41" s="66"/>
      <c r="E41" s="66"/>
      <c r="F41" s="66"/>
      <c r="G41" s="119"/>
      <c r="H41" s="280">
        <v>3</v>
      </c>
      <c r="I41" s="174">
        <v>3</v>
      </c>
    </row>
    <row r="42" spans="1:9" ht="27" customHeight="1">
      <c r="A42" s="402"/>
      <c r="B42" s="97" t="s">
        <v>284</v>
      </c>
      <c r="C42" s="66"/>
      <c r="D42" s="66"/>
      <c r="E42" s="66"/>
      <c r="F42" s="66"/>
      <c r="G42" s="119"/>
      <c r="H42" s="280">
        <v>3</v>
      </c>
      <c r="I42" s="174">
        <v>3</v>
      </c>
    </row>
    <row r="43" spans="1:9" ht="12">
      <c r="A43" s="402"/>
      <c r="B43" s="97" t="s">
        <v>283</v>
      </c>
      <c r="C43" s="66"/>
      <c r="D43" s="66"/>
      <c r="E43" s="66"/>
      <c r="F43" s="66"/>
      <c r="G43" s="119"/>
      <c r="H43" s="280">
        <v>3</v>
      </c>
      <c r="I43" s="174">
        <v>3</v>
      </c>
    </row>
    <row r="44" spans="1:9" ht="12">
      <c r="A44" s="402"/>
      <c r="B44" s="97" t="s">
        <v>37</v>
      </c>
      <c r="C44" s="66"/>
      <c r="D44" s="66"/>
      <c r="E44" s="66"/>
      <c r="F44" s="66"/>
      <c r="G44" s="119"/>
      <c r="H44" s="405">
        <v>3</v>
      </c>
      <c r="I44" s="174">
        <v>3</v>
      </c>
    </row>
    <row r="45" spans="1:9" ht="12">
      <c r="A45" s="402"/>
      <c r="B45" s="98" t="s">
        <v>39</v>
      </c>
      <c r="C45" s="99"/>
      <c r="D45" s="99"/>
      <c r="E45" s="99"/>
      <c r="F45" s="99"/>
      <c r="G45" s="29"/>
      <c r="H45" s="405">
        <v>3</v>
      </c>
      <c r="I45" s="174">
        <v>3</v>
      </c>
    </row>
    <row r="46" spans="1:9" ht="28.5" customHeight="1">
      <c r="A46" s="406" t="s">
        <v>677</v>
      </c>
      <c r="B46" s="49" t="s">
        <v>38</v>
      </c>
      <c r="C46" s="50"/>
      <c r="D46" s="50"/>
      <c r="E46" s="50"/>
      <c r="F46" s="50"/>
      <c r="G46" s="51"/>
      <c r="H46" s="407">
        <v>3</v>
      </c>
      <c r="I46" s="174">
        <v>3</v>
      </c>
    </row>
    <row r="47" spans="1:9" ht="12">
      <c r="A47" s="408" t="s">
        <v>678</v>
      </c>
      <c r="B47" s="11" t="s">
        <v>285</v>
      </c>
      <c r="C47" s="409"/>
      <c r="D47" s="409"/>
      <c r="E47" s="409"/>
      <c r="F47" s="409"/>
      <c r="G47" s="409"/>
      <c r="H47" s="330" t="s">
        <v>708</v>
      </c>
      <c r="I47" s="398"/>
    </row>
    <row r="48" spans="1:9" ht="12">
      <c r="A48" s="191"/>
      <c r="B48" s="97" t="s">
        <v>286</v>
      </c>
      <c r="C48" s="66"/>
      <c r="D48" s="66"/>
      <c r="E48" s="66"/>
      <c r="F48" s="66"/>
      <c r="G48" s="66"/>
      <c r="H48" s="332"/>
      <c r="I48" s="398"/>
    </row>
    <row r="49" spans="1:9" ht="29.25" customHeight="1">
      <c r="A49" s="191"/>
      <c r="B49" s="97" t="s">
        <v>287</v>
      </c>
      <c r="C49" s="66"/>
      <c r="D49" s="66"/>
      <c r="E49" s="66"/>
      <c r="F49" s="66"/>
      <c r="G49" s="119"/>
      <c r="H49" s="410"/>
      <c r="I49" s="398"/>
    </row>
    <row r="50" spans="1:9" ht="12">
      <c r="A50" s="191"/>
      <c r="B50" s="377" t="s">
        <v>288</v>
      </c>
      <c r="C50" s="411"/>
      <c r="D50" s="411"/>
      <c r="E50" s="411"/>
      <c r="F50" s="411"/>
      <c r="G50" s="361"/>
      <c r="H50" s="412"/>
      <c r="I50" s="398"/>
    </row>
    <row r="51" spans="1:9" ht="12">
      <c r="A51" s="191"/>
      <c r="B51" s="97" t="s">
        <v>289</v>
      </c>
      <c r="C51" s="66"/>
      <c r="D51" s="66"/>
      <c r="E51" s="66"/>
      <c r="F51" s="66"/>
      <c r="G51" s="119"/>
      <c r="H51" s="413"/>
      <c r="I51" s="398"/>
    </row>
    <row r="52" spans="1:9" ht="12">
      <c r="A52" s="191"/>
      <c r="B52" s="97" t="s">
        <v>290</v>
      </c>
      <c r="C52" s="66"/>
      <c r="D52" s="66"/>
      <c r="E52" s="66"/>
      <c r="F52" s="66"/>
      <c r="G52" s="119"/>
      <c r="H52" s="413"/>
      <c r="I52" s="398"/>
    </row>
    <row r="53" spans="1:9" ht="29.25" customHeight="1">
      <c r="A53" s="382" t="s">
        <v>679</v>
      </c>
      <c r="B53" s="49" t="s">
        <v>291</v>
      </c>
      <c r="C53" s="50"/>
      <c r="D53" s="50"/>
      <c r="E53" s="50"/>
      <c r="F53" s="50"/>
      <c r="G53" s="51"/>
      <c r="H53" s="414">
        <v>3</v>
      </c>
      <c r="I53" s="174">
        <v>3</v>
      </c>
    </row>
    <row r="54" spans="1:9" ht="12">
      <c r="A54" s="415" t="s">
        <v>680</v>
      </c>
      <c r="B54" s="85" t="s">
        <v>292</v>
      </c>
      <c r="C54" s="86"/>
      <c r="D54" s="86"/>
      <c r="E54" s="86"/>
      <c r="F54" s="86"/>
      <c r="G54" s="87"/>
      <c r="H54" s="414">
        <v>3</v>
      </c>
      <c r="I54" s="174">
        <v>3</v>
      </c>
    </row>
    <row r="55" spans="1:10" ht="12">
      <c r="A55" s="382" t="s">
        <v>681</v>
      </c>
      <c r="B55" s="55" t="s">
        <v>293</v>
      </c>
      <c r="C55" s="56"/>
      <c r="D55" s="56"/>
      <c r="E55" s="56"/>
      <c r="F55" s="56"/>
      <c r="G55" s="57"/>
      <c r="H55" s="407">
        <v>3</v>
      </c>
      <c r="I55" s="174">
        <v>3</v>
      </c>
      <c r="J55" s="19" t="s">
        <v>707</v>
      </c>
    </row>
    <row r="56" spans="1:9" ht="12">
      <c r="A56" s="408" t="s">
        <v>682</v>
      </c>
      <c r="B56" s="11" t="s">
        <v>295</v>
      </c>
      <c r="C56" s="150"/>
      <c r="D56" s="150"/>
      <c r="E56" s="150"/>
      <c r="F56" s="150"/>
      <c r="G56" s="150"/>
      <c r="H56" s="413"/>
      <c r="I56" s="398"/>
    </row>
    <row r="57" spans="1:10" ht="12">
      <c r="A57" s="191"/>
      <c r="B57" s="107" t="s">
        <v>296</v>
      </c>
      <c r="C57" s="108"/>
      <c r="D57" s="108"/>
      <c r="E57" s="108"/>
      <c r="F57" s="108"/>
      <c r="G57" s="108"/>
      <c r="H57" s="332">
        <v>3</v>
      </c>
      <c r="I57" s="174">
        <v>3</v>
      </c>
      <c r="J57" s="19" t="s">
        <v>706</v>
      </c>
    </row>
    <row r="58" spans="1:9" ht="12">
      <c r="A58" s="191"/>
      <c r="B58" s="107" t="s">
        <v>297</v>
      </c>
      <c r="C58" s="108"/>
      <c r="D58" s="108"/>
      <c r="E58" s="108"/>
      <c r="F58" s="108"/>
      <c r="G58" s="109"/>
      <c r="H58" s="416">
        <v>3</v>
      </c>
      <c r="I58" s="174">
        <v>3</v>
      </c>
    </row>
    <row r="59" spans="1:9" ht="12">
      <c r="A59" s="191"/>
      <c r="B59" s="107" t="s">
        <v>298</v>
      </c>
      <c r="C59" s="108"/>
      <c r="D59" s="108"/>
      <c r="E59" s="108"/>
      <c r="F59" s="108"/>
      <c r="G59" s="109"/>
      <c r="H59" s="407">
        <v>3</v>
      </c>
      <c r="I59" s="174">
        <v>3</v>
      </c>
    </row>
    <row r="60" spans="1:9" ht="12">
      <c r="A60" s="191"/>
      <c r="B60" s="85" t="s">
        <v>299</v>
      </c>
      <c r="C60" s="86"/>
      <c r="D60" s="86"/>
      <c r="E60" s="86"/>
      <c r="F60" s="86"/>
      <c r="G60" s="87"/>
      <c r="H60" s="417">
        <v>3</v>
      </c>
      <c r="I60" s="174">
        <v>3</v>
      </c>
    </row>
    <row r="61" spans="1:9" ht="12">
      <c r="A61" s="418"/>
      <c r="B61" s="419"/>
      <c r="C61" s="420"/>
      <c r="D61" s="420"/>
      <c r="E61" s="420"/>
      <c r="F61" s="420"/>
      <c r="G61" s="420"/>
      <c r="H61" s="357"/>
      <c r="I61" s="148"/>
    </row>
    <row r="62" spans="1:9" ht="12">
      <c r="A62" s="418"/>
      <c r="B62" s="98"/>
      <c r="C62" s="99"/>
      <c r="D62" s="99"/>
      <c r="E62" s="160" t="s">
        <v>75</v>
      </c>
      <c r="F62" s="160"/>
      <c r="G62" s="99"/>
      <c r="H62" s="183">
        <f>SUM(H9:H61)</f>
        <v>116</v>
      </c>
      <c r="I62" s="367">
        <f>SUM(I9:I61)</f>
        <v>129</v>
      </c>
    </row>
    <row r="63" spans="1:9" ht="12">
      <c r="A63" s="418"/>
      <c r="B63" s="146"/>
      <c r="C63" s="147"/>
      <c r="D63" s="421">
        <f>+H62/I62</f>
        <v>0.8992248062015504</v>
      </c>
      <c r="E63" s="201" t="s">
        <v>744</v>
      </c>
      <c r="F63" s="201"/>
      <c r="G63" s="147"/>
      <c r="H63" s="174"/>
      <c r="I63" s="362"/>
    </row>
    <row r="64" spans="1:9" ht="12">
      <c r="A64" s="418"/>
      <c r="B64" s="11"/>
      <c r="C64" s="150"/>
      <c r="D64" s="150"/>
      <c r="E64" s="150"/>
      <c r="F64" s="150"/>
      <c r="G64" s="150"/>
      <c r="H64" s="359"/>
      <c r="I64" s="29"/>
    </row>
    <row r="65" spans="1:9" ht="12">
      <c r="A65" s="422"/>
      <c r="B65" s="203" t="s">
        <v>301</v>
      </c>
      <c r="C65" s="66"/>
      <c r="D65" s="66"/>
      <c r="E65" s="66"/>
      <c r="F65" s="66"/>
      <c r="G65" s="66"/>
      <c r="H65" s="366"/>
      <c r="I65" s="29"/>
    </row>
    <row r="66" spans="1:9" ht="12">
      <c r="A66" s="177"/>
      <c r="B66" s="146"/>
      <c r="C66" s="147"/>
      <c r="D66" s="147"/>
      <c r="E66" s="147"/>
      <c r="F66" s="147"/>
      <c r="G66" s="147"/>
      <c r="H66" s="148"/>
      <c r="I66" s="152"/>
    </row>
    <row r="67" spans="1:9" ht="12">
      <c r="A67" s="177"/>
      <c r="B67" s="98"/>
      <c r="C67" s="99"/>
      <c r="D67" s="99"/>
      <c r="E67" s="99"/>
      <c r="F67" s="99"/>
      <c r="G67" s="99"/>
      <c r="H67" s="148"/>
      <c r="I67" s="152"/>
    </row>
    <row r="68" spans="1:9" ht="12">
      <c r="A68" s="32"/>
      <c r="B68" s="66"/>
      <c r="C68" s="66"/>
      <c r="D68" s="66"/>
      <c r="E68" s="66"/>
      <c r="F68" s="66"/>
      <c r="G68" s="66"/>
      <c r="H68" s="66"/>
      <c r="I68" s="66"/>
    </row>
    <row r="69" spans="1:9" ht="12">
      <c r="A69" s="32"/>
      <c r="B69" s="66"/>
      <c r="C69" s="66"/>
      <c r="D69" s="66"/>
      <c r="E69" s="66"/>
      <c r="F69" s="66"/>
      <c r="G69" s="66"/>
      <c r="H69" s="66"/>
      <c r="I69" s="66"/>
    </row>
    <row r="70" spans="1:9" ht="12">
      <c r="A70" s="32"/>
      <c r="B70" s="335"/>
      <c r="C70" s="335"/>
      <c r="D70" s="335"/>
      <c r="E70" s="335"/>
      <c r="F70" s="335"/>
      <c r="G70" s="335"/>
      <c r="H70" s="335"/>
      <c r="I70" s="335"/>
    </row>
    <row r="71" spans="1:9" ht="12">
      <c r="A71" s="32"/>
      <c r="B71" s="335"/>
      <c r="C71" s="335"/>
      <c r="D71" s="335"/>
      <c r="E71" s="335"/>
      <c r="F71" s="335"/>
      <c r="G71" s="335"/>
      <c r="H71" s="335"/>
      <c r="I71" s="335"/>
    </row>
    <row r="72" spans="1:9" ht="12">
      <c r="A72" s="32"/>
      <c r="B72" s="335"/>
      <c r="C72" s="335"/>
      <c r="D72" s="335"/>
      <c r="E72" s="335"/>
      <c r="F72" s="335"/>
      <c r="G72" s="335"/>
      <c r="H72" s="335"/>
      <c r="I72" s="335"/>
    </row>
    <row r="73" spans="1:9" ht="12">
      <c r="A73" s="32"/>
      <c r="B73" s="335"/>
      <c r="C73" s="335"/>
      <c r="D73" s="335"/>
      <c r="E73" s="335"/>
      <c r="F73" s="335"/>
      <c r="G73" s="335"/>
      <c r="H73" s="335"/>
      <c r="I73" s="335"/>
    </row>
    <row r="74" spans="1:9" ht="12">
      <c r="A74" s="32"/>
      <c r="B74" s="335"/>
      <c r="C74" s="335"/>
      <c r="D74" s="335"/>
      <c r="E74" s="335"/>
      <c r="F74" s="335"/>
      <c r="G74" s="335"/>
      <c r="H74" s="335"/>
      <c r="I74" s="335"/>
    </row>
    <row r="75" spans="1:9" ht="12">
      <c r="A75" s="32"/>
      <c r="B75" s="335"/>
      <c r="C75" s="335"/>
      <c r="D75" s="335"/>
      <c r="E75" s="335"/>
      <c r="F75" s="335"/>
      <c r="G75" s="335"/>
      <c r="H75" s="335"/>
      <c r="I75" s="335"/>
    </row>
    <row r="76" spans="1:9" ht="12">
      <c r="A76" s="32"/>
      <c r="B76" s="335"/>
      <c r="C76" s="108"/>
      <c r="D76" s="108"/>
      <c r="E76" s="108"/>
      <c r="F76" s="108"/>
      <c r="G76" s="335"/>
      <c r="H76" s="335"/>
      <c r="I76" s="335"/>
    </row>
    <row r="77" spans="1:9" ht="12">
      <c r="A77" s="32"/>
      <c r="B77" s="335"/>
      <c r="C77" s="108"/>
      <c r="D77" s="108"/>
      <c r="E77" s="108"/>
      <c r="F77" s="108"/>
      <c r="G77" s="335"/>
      <c r="H77" s="335"/>
      <c r="I77" s="335"/>
    </row>
    <row r="78" spans="1:9" ht="12">
      <c r="A78" s="32"/>
      <c r="B78" s="335"/>
      <c r="C78" s="324"/>
      <c r="D78" s="324"/>
      <c r="E78" s="324"/>
      <c r="F78" s="324"/>
      <c r="G78" s="335"/>
      <c r="H78" s="335"/>
      <c r="I78" s="335"/>
    </row>
    <row r="79" spans="2:9" ht="12">
      <c r="B79" s="335"/>
      <c r="C79" s="335"/>
      <c r="D79" s="335"/>
      <c r="E79" s="335"/>
      <c r="F79" s="335"/>
      <c r="G79" s="335"/>
      <c r="H79" s="335"/>
      <c r="I79" s="335"/>
    </row>
    <row r="80" spans="1:9" ht="12">
      <c r="A80" s="35"/>
      <c r="B80" s="335"/>
      <c r="C80" s="108"/>
      <c r="D80" s="108"/>
      <c r="E80" s="108"/>
      <c r="F80" s="108"/>
      <c r="G80" s="335"/>
      <c r="H80" s="335"/>
      <c r="I80" s="335"/>
    </row>
    <row r="81" spans="1:9" ht="12">
      <c r="A81" s="35"/>
      <c r="B81" s="335"/>
      <c r="C81" s="108"/>
      <c r="D81" s="108"/>
      <c r="E81" s="108"/>
      <c r="F81" s="108"/>
      <c r="G81" s="335"/>
      <c r="H81" s="335"/>
      <c r="I81" s="335"/>
    </row>
    <row r="82" spans="1:9" ht="12">
      <c r="A82" s="35"/>
      <c r="B82" s="335"/>
      <c r="C82" s="108"/>
      <c r="D82" s="108"/>
      <c r="E82" s="108"/>
      <c r="F82" s="108"/>
      <c r="G82" s="335"/>
      <c r="H82" s="335"/>
      <c r="I82" s="335"/>
    </row>
    <row r="83" spans="1:9" ht="12">
      <c r="A83" s="35"/>
      <c r="B83" s="335"/>
      <c r="C83" s="335"/>
      <c r="D83" s="335"/>
      <c r="E83" s="335"/>
      <c r="F83" s="335"/>
      <c r="G83" s="335"/>
      <c r="H83" s="335"/>
      <c r="I83" s="335"/>
    </row>
    <row r="84" spans="1:9" ht="12">
      <c r="A84" s="35"/>
      <c r="B84" s="335"/>
      <c r="C84" s="108"/>
      <c r="D84" s="108"/>
      <c r="E84" s="108"/>
      <c r="F84" s="108"/>
      <c r="G84" s="335"/>
      <c r="H84" s="335"/>
      <c r="I84" s="335"/>
    </row>
    <row r="85" spans="1:9" ht="12">
      <c r="A85" s="35"/>
      <c r="B85" s="335"/>
      <c r="C85" s="423"/>
      <c r="D85" s="423"/>
      <c r="E85" s="423"/>
      <c r="F85" s="423"/>
      <c r="G85" s="335"/>
      <c r="H85" s="335"/>
      <c r="I85" s="335"/>
    </row>
    <row r="86" spans="1:9" ht="12">
      <c r="A86" s="35"/>
      <c r="B86" s="335"/>
      <c r="C86" s="335"/>
      <c r="D86" s="335"/>
      <c r="E86" s="335"/>
      <c r="F86" s="335"/>
      <c r="G86" s="335"/>
      <c r="H86" s="335"/>
      <c r="I86" s="335"/>
    </row>
    <row r="87" spans="1:9" ht="12">
      <c r="A87" s="35"/>
      <c r="B87" s="335"/>
      <c r="C87" s="108"/>
      <c r="D87" s="108"/>
      <c r="E87" s="108"/>
      <c r="F87" s="108"/>
      <c r="G87" s="335"/>
      <c r="H87" s="335"/>
      <c r="I87" s="335"/>
    </row>
    <row r="88" spans="1:9" ht="12">
      <c r="A88" s="35"/>
      <c r="B88" s="335"/>
      <c r="C88" s="335"/>
      <c r="D88" s="335"/>
      <c r="E88" s="335"/>
      <c r="F88" s="335"/>
      <c r="G88" s="335"/>
      <c r="H88" s="335"/>
      <c r="I88" s="335"/>
    </row>
    <row r="110" ht="12">
      <c r="I110" s="206"/>
    </row>
  </sheetData>
  <sheetProtection/>
  <mergeCells count="49">
    <mergeCell ref="A2:B2"/>
    <mergeCell ref="A3:B4"/>
    <mergeCell ref="C82:F82"/>
    <mergeCell ref="B58:G58"/>
    <mergeCell ref="C85:F85"/>
    <mergeCell ref="B59:G59"/>
    <mergeCell ref="C87:F87"/>
    <mergeCell ref="B10:G10"/>
    <mergeCell ref="C84:F84"/>
    <mergeCell ref="B50:G50"/>
    <mergeCell ref="C80:F80"/>
    <mergeCell ref="B60:G60"/>
    <mergeCell ref="B9:G9"/>
    <mergeCell ref="B14:G14"/>
    <mergeCell ref="B15:G15"/>
    <mergeCell ref="B12:G12"/>
    <mergeCell ref="C81:F81"/>
    <mergeCell ref="A47:A52"/>
    <mergeCell ref="C76:F76"/>
    <mergeCell ref="C77:F77"/>
    <mergeCell ref="C78:F78"/>
    <mergeCell ref="B23:G23"/>
    <mergeCell ref="B13:G13"/>
    <mergeCell ref="B16:G16"/>
    <mergeCell ref="B19:G19"/>
    <mergeCell ref="B20:G20"/>
    <mergeCell ref="B21:G21"/>
    <mergeCell ref="B54:G54"/>
    <mergeCell ref="B24:G24"/>
    <mergeCell ref="B25:G25"/>
    <mergeCell ref="B22:G22"/>
    <mergeCell ref="B17:G17"/>
    <mergeCell ref="H6:I6"/>
    <mergeCell ref="B18:G18"/>
    <mergeCell ref="A56:A60"/>
    <mergeCell ref="B26:G26"/>
    <mergeCell ref="B53:G53"/>
    <mergeCell ref="B46:G46"/>
    <mergeCell ref="B55:G55"/>
    <mergeCell ref="A27:A32"/>
    <mergeCell ref="A33:A45"/>
    <mergeCell ref="B57:G57"/>
    <mergeCell ref="C1:G1"/>
    <mergeCell ref="H1:I1"/>
    <mergeCell ref="C2:G2"/>
    <mergeCell ref="H2:I2"/>
    <mergeCell ref="C3:G4"/>
    <mergeCell ref="H3:I3"/>
    <mergeCell ref="H4:I4"/>
  </mergeCells>
  <printOptions horizontalCentered="1"/>
  <pageMargins left="0" right="0" top="0.34" bottom="0" header="0" footer="0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" sqref="A2:B4"/>
    </sheetView>
  </sheetViews>
  <sheetFormatPr defaultColWidth="11.421875" defaultRowHeight="12.75"/>
  <cols>
    <col min="1" max="1" width="5.421875" style="19" customWidth="1"/>
    <col min="2" max="2" width="16.28125" style="19" customWidth="1"/>
    <col min="3" max="3" width="12.140625" style="19" customWidth="1"/>
    <col min="4" max="4" width="14.7109375" style="19" customWidth="1"/>
    <col min="5" max="5" width="24.00390625" style="19" customWidth="1"/>
    <col min="6" max="6" width="9.7109375" style="19" customWidth="1"/>
    <col min="7" max="7" width="10.8515625" style="19" customWidth="1"/>
    <col min="8" max="16384" width="11.421875" style="19" customWidth="1"/>
  </cols>
  <sheetData>
    <row r="1" spans="1:7" ht="12">
      <c r="A1" s="11"/>
      <c r="B1" s="12"/>
      <c r="C1" s="13" t="s">
        <v>722</v>
      </c>
      <c r="D1" s="314"/>
      <c r="E1" s="315"/>
      <c r="F1" s="307" t="s">
        <v>724</v>
      </c>
      <c r="G1" s="308"/>
    </row>
    <row r="2" spans="1:7" ht="12">
      <c r="A2" s="20" t="s">
        <v>739</v>
      </c>
      <c r="B2" s="21"/>
      <c r="C2" s="2" t="s">
        <v>723</v>
      </c>
      <c r="D2" s="9"/>
      <c r="E2" s="10"/>
      <c r="F2" s="309" t="s">
        <v>750</v>
      </c>
      <c r="G2" s="310"/>
    </row>
    <row r="3" spans="1:7" ht="14.25" customHeight="1">
      <c r="A3" s="378" t="s">
        <v>738</v>
      </c>
      <c r="B3" s="379"/>
      <c r="C3" s="3" t="s">
        <v>683</v>
      </c>
      <c r="D3" s="4"/>
      <c r="E3" s="5"/>
      <c r="F3" s="309" t="s">
        <v>751</v>
      </c>
      <c r="G3" s="310"/>
    </row>
    <row r="4" spans="1:7" ht="31.5" customHeight="1">
      <c r="A4" s="380"/>
      <c r="B4" s="381"/>
      <c r="C4" s="6"/>
      <c r="D4" s="7"/>
      <c r="E4" s="8"/>
      <c r="F4" s="311" t="s">
        <v>755</v>
      </c>
      <c r="G4" s="312"/>
    </row>
    <row r="5" spans="1:7" ht="15" customHeight="1">
      <c r="A5" s="66"/>
      <c r="B5" s="66"/>
      <c r="C5" s="1"/>
      <c r="D5" s="1"/>
      <c r="E5" s="1"/>
      <c r="F5" s="52"/>
      <c r="G5" s="52"/>
    </row>
    <row r="6" spans="1:7" ht="58.5" customHeight="1">
      <c r="A6" s="38"/>
      <c r="B6" s="38"/>
      <c r="C6" s="38"/>
      <c r="D6" s="38"/>
      <c r="E6" s="38"/>
      <c r="F6" s="39" t="s">
        <v>303</v>
      </c>
      <c r="G6" s="40"/>
    </row>
    <row r="7" spans="6:7" ht="27.75" customHeight="1">
      <c r="F7" s="42" t="s">
        <v>691</v>
      </c>
      <c r="G7" s="42" t="s">
        <v>690</v>
      </c>
    </row>
    <row r="8" spans="1:7" ht="30" customHeight="1">
      <c r="A8" s="70" t="s">
        <v>651</v>
      </c>
      <c r="B8" s="70" t="s">
        <v>263</v>
      </c>
      <c r="C8" s="71"/>
      <c r="D8" s="71"/>
      <c r="E8" s="71"/>
      <c r="F8" s="424" t="s">
        <v>305</v>
      </c>
      <c r="G8" s="171" t="s">
        <v>306</v>
      </c>
    </row>
    <row r="9" spans="1:7" ht="33.75" customHeight="1">
      <c r="A9" s="19" t="s">
        <v>591</v>
      </c>
      <c r="B9" s="425" t="s">
        <v>0</v>
      </c>
      <c r="C9" s="426"/>
      <c r="D9" s="426"/>
      <c r="E9" s="427"/>
      <c r="F9" s="428">
        <v>3</v>
      </c>
      <c r="G9" s="189">
        <v>3</v>
      </c>
    </row>
    <row r="10" spans="1:8" ht="61.5" customHeight="1">
      <c r="A10" s="327" t="s">
        <v>592</v>
      </c>
      <c r="B10" s="425" t="s">
        <v>1</v>
      </c>
      <c r="C10" s="426"/>
      <c r="D10" s="426"/>
      <c r="E10" s="427"/>
      <c r="F10" s="428">
        <v>3</v>
      </c>
      <c r="G10" s="189">
        <v>3</v>
      </c>
      <c r="H10" s="19" t="s">
        <v>745</v>
      </c>
    </row>
    <row r="11" spans="1:7" ht="27" customHeight="1">
      <c r="A11" s="19" t="s">
        <v>593</v>
      </c>
      <c r="B11" s="425" t="s">
        <v>505</v>
      </c>
      <c r="C11" s="426"/>
      <c r="D11" s="426"/>
      <c r="E11" s="427"/>
      <c r="F11" s="428">
        <v>3</v>
      </c>
      <c r="G11" s="383">
        <v>3</v>
      </c>
    </row>
    <row r="12" spans="1:7" ht="48.75" customHeight="1">
      <c r="A12" s="327" t="s">
        <v>594</v>
      </c>
      <c r="B12" s="342" t="s">
        <v>730</v>
      </c>
      <c r="C12" s="125"/>
      <c r="D12" s="125"/>
      <c r="E12" s="126"/>
      <c r="F12" s="429">
        <v>3</v>
      </c>
      <c r="G12" s="389">
        <v>3</v>
      </c>
    </row>
    <row r="13" spans="1:7" ht="48.75" customHeight="1">
      <c r="A13" s="19" t="s">
        <v>595</v>
      </c>
      <c r="B13" s="342" t="s">
        <v>727</v>
      </c>
      <c r="C13" s="125"/>
      <c r="D13" s="125"/>
      <c r="E13" s="126"/>
      <c r="F13" s="428">
        <v>3</v>
      </c>
      <c r="G13" s="389">
        <v>3</v>
      </c>
    </row>
    <row r="14" spans="1:7" ht="48.75" customHeight="1">
      <c r="A14" s="327" t="s">
        <v>596</v>
      </c>
      <c r="B14" s="342" t="s">
        <v>729</v>
      </c>
      <c r="C14" s="125"/>
      <c r="D14" s="125"/>
      <c r="E14" s="126"/>
      <c r="F14" s="428">
        <v>3</v>
      </c>
      <c r="G14" s="389">
        <v>3</v>
      </c>
    </row>
    <row r="15" spans="1:7" ht="29.25" customHeight="1">
      <c r="A15" s="19" t="s">
        <v>597</v>
      </c>
      <c r="B15" s="342" t="s">
        <v>728</v>
      </c>
      <c r="C15" s="125"/>
      <c r="D15" s="125"/>
      <c r="E15" s="126"/>
      <c r="F15" s="430">
        <v>3</v>
      </c>
      <c r="G15" s="430">
        <v>3</v>
      </c>
    </row>
    <row r="16" spans="2:7" ht="12">
      <c r="B16" s="368"/>
      <c r="C16" s="28"/>
      <c r="D16" s="369" t="s">
        <v>75</v>
      </c>
      <c r="E16" s="369"/>
      <c r="F16" s="180">
        <f>SUM(F9:F15)</f>
        <v>21</v>
      </c>
      <c r="G16" s="367">
        <f>SUM(G9:G15)</f>
        <v>21</v>
      </c>
    </row>
    <row r="17" spans="2:7" ht="12">
      <c r="B17" s="370"/>
      <c r="C17" s="205">
        <v>100</v>
      </c>
      <c r="D17" s="372" t="s">
        <v>76</v>
      </c>
      <c r="E17" s="372"/>
      <c r="F17" s="431">
        <f>F16/G16*100</f>
        <v>100</v>
      </c>
      <c r="G17" s="362"/>
    </row>
    <row r="18" spans="2:7" ht="12">
      <c r="B18" s="432" t="s">
        <v>301</v>
      </c>
      <c r="C18" s="205"/>
      <c r="D18" s="205"/>
      <c r="E18" s="205"/>
      <c r="F18" s="205"/>
      <c r="G18" s="362"/>
    </row>
    <row r="19" spans="2:7" ht="12">
      <c r="B19" s="368"/>
      <c r="C19" s="28"/>
      <c r="D19" s="28"/>
      <c r="E19" s="28"/>
      <c r="F19" s="28"/>
      <c r="G19" s="367"/>
    </row>
    <row r="20" spans="2:7" ht="12">
      <c r="B20" s="368"/>
      <c r="C20" s="28"/>
      <c r="D20" s="28"/>
      <c r="E20" s="28"/>
      <c r="F20" s="28"/>
      <c r="G20" s="367"/>
    </row>
    <row r="21" spans="2:7" ht="12">
      <c r="B21" s="375"/>
      <c r="C21" s="375"/>
      <c r="D21" s="375"/>
      <c r="E21" s="375"/>
      <c r="F21" s="375"/>
      <c r="G21" s="375"/>
    </row>
    <row r="22" spans="2:7" ht="12">
      <c r="B22" s="375"/>
      <c r="C22" s="375"/>
      <c r="D22" s="375"/>
      <c r="E22" s="375"/>
      <c r="F22" s="375"/>
      <c r="G22" s="375"/>
    </row>
    <row r="30" ht="12">
      <c r="G30" s="206"/>
    </row>
  </sheetData>
  <sheetProtection/>
  <mergeCells count="17">
    <mergeCell ref="A2:B2"/>
    <mergeCell ref="A3:B4"/>
    <mergeCell ref="B14:E14"/>
    <mergeCell ref="B13:E13"/>
    <mergeCell ref="B9:E9"/>
    <mergeCell ref="B11:E11"/>
    <mergeCell ref="B12:E12"/>
    <mergeCell ref="B15:E15"/>
    <mergeCell ref="B10:E10"/>
    <mergeCell ref="F6:G6"/>
    <mergeCell ref="F1:G1"/>
    <mergeCell ref="F2:G2"/>
    <mergeCell ref="F3:G3"/>
    <mergeCell ref="F4:G4"/>
    <mergeCell ref="C1:E1"/>
    <mergeCell ref="C2:E2"/>
    <mergeCell ref="C3:E4"/>
  </mergeCells>
  <printOptions horizontalCentered="1"/>
  <pageMargins left="1.5748031496062993" right="0.9448818897637795" top="1.5748031496062993" bottom="1.5748031496062993" header="0.31496062992125984" footer="0.31496062992125984"/>
  <pageSetup horizontalDpi="600" verticalDpi="600" orientation="portrait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9">
      <selection activeCell="B35" sqref="B35"/>
    </sheetView>
  </sheetViews>
  <sheetFormatPr defaultColWidth="11.421875" defaultRowHeight="12.75"/>
  <cols>
    <col min="1" max="1" width="5.8515625" style="19" customWidth="1"/>
    <col min="2" max="2" width="20.57421875" style="19" customWidth="1"/>
    <col min="3" max="4" width="11.421875" style="19" customWidth="1"/>
    <col min="5" max="5" width="20.7109375" style="19" customWidth="1"/>
    <col min="6" max="6" width="6.00390625" style="19" customWidth="1"/>
    <col min="7" max="7" width="8.140625" style="19" customWidth="1"/>
    <col min="8" max="8" width="9.28125" style="19" customWidth="1"/>
    <col min="9" max="16384" width="11.421875" style="19" customWidth="1"/>
  </cols>
  <sheetData>
    <row r="1" spans="1:11" ht="12">
      <c r="A1" s="11"/>
      <c r="B1" s="12"/>
      <c r="C1" s="13" t="s">
        <v>722</v>
      </c>
      <c r="D1" s="314"/>
      <c r="E1" s="314"/>
      <c r="F1" s="315"/>
      <c r="G1" s="307" t="s">
        <v>724</v>
      </c>
      <c r="H1" s="308"/>
      <c r="J1" s="433"/>
      <c r="K1" s="433"/>
    </row>
    <row r="2" spans="1:11" ht="12">
      <c r="A2" s="20" t="s">
        <v>739</v>
      </c>
      <c r="B2" s="21"/>
      <c r="C2" s="2" t="s">
        <v>723</v>
      </c>
      <c r="D2" s="9"/>
      <c r="E2" s="9"/>
      <c r="F2" s="10"/>
      <c r="G2" s="309" t="s">
        <v>750</v>
      </c>
      <c r="H2" s="310"/>
      <c r="J2" s="433"/>
      <c r="K2" s="433"/>
    </row>
    <row r="3" spans="1:11" ht="14.25" customHeight="1">
      <c r="A3" s="378" t="s">
        <v>738</v>
      </c>
      <c r="B3" s="379"/>
      <c r="C3" s="3" t="s">
        <v>683</v>
      </c>
      <c r="D3" s="4"/>
      <c r="E3" s="4"/>
      <c r="F3" s="5"/>
      <c r="G3" s="309" t="s">
        <v>751</v>
      </c>
      <c r="H3" s="310"/>
      <c r="J3" s="433"/>
      <c r="K3" s="433"/>
    </row>
    <row r="4" spans="1:11" ht="12">
      <c r="A4" s="380"/>
      <c r="B4" s="381"/>
      <c r="C4" s="6"/>
      <c r="D4" s="7"/>
      <c r="E4" s="7"/>
      <c r="F4" s="8"/>
      <c r="G4" s="311" t="s">
        <v>755</v>
      </c>
      <c r="H4" s="312"/>
      <c r="J4" s="434"/>
      <c r="K4" s="434"/>
    </row>
    <row r="5" spans="1:11" ht="12">
      <c r="A5" s="66"/>
      <c r="B5" s="66"/>
      <c r="C5" s="1"/>
      <c r="D5" s="1"/>
      <c r="E5" s="1"/>
      <c r="F5" s="1"/>
      <c r="G5" s="52"/>
      <c r="H5" s="52"/>
      <c r="J5" s="52"/>
      <c r="K5" s="52"/>
    </row>
    <row r="6" spans="1:11" ht="12">
      <c r="A6" s="66"/>
      <c r="B6" s="66"/>
      <c r="C6" s="1"/>
      <c r="D6" s="1"/>
      <c r="E6" s="1"/>
      <c r="F6" s="1"/>
      <c r="G6" s="52"/>
      <c r="H6" s="52"/>
      <c r="J6" s="52"/>
      <c r="K6" s="52"/>
    </row>
    <row r="7" spans="1:8" ht="12">
      <c r="A7" s="38"/>
      <c r="B7" s="38"/>
      <c r="C7" s="38"/>
      <c r="D7" s="38"/>
      <c r="E7" s="38"/>
      <c r="G7" s="39" t="s">
        <v>303</v>
      </c>
      <c r="H7" s="40"/>
    </row>
    <row r="8" spans="7:8" ht="12">
      <c r="G8" s="42" t="s">
        <v>691</v>
      </c>
      <c r="H8" s="42" t="s">
        <v>690</v>
      </c>
    </row>
    <row r="9" spans="1:8" s="436" customFormat="1" ht="14.25" customHeight="1">
      <c r="A9" s="435" t="s">
        <v>264</v>
      </c>
      <c r="B9" s="435" t="s">
        <v>265</v>
      </c>
      <c r="C9" s="435"/>
      <c r="D9" s="435"/>
      <c r="G9" s="437" t="s">
        <v>306</v>
      </c>
      <c r="H9" s="437"/>
    </row>
    <row r="10" spans="1:8" ht="29.25" customHeight="1">
      <c r="A10" s="438">
        <v>28</v>
      </c>
      <c r="B10" s="439" t="s">
        <v>9</v>
      </c>
      <c r="C10" s="440"/>
      <c r="D10" s="440"/>
      <c r="E10" s="440"/>
      <c r="F10" s="441"/>
      <c r="G10" s="442"/>
      <c r="H10" s="443"/>
    </row>
    <row r="11" spans="1:8" ht="29.25" customHeight="1">
      <c r="A11" s="278" t="s">
        <v>598</v>
      </c>
      <c r="B11" s="279" t="s">
        <v>266</v>
      </c>
      <c r="C11" s="279"/>
      <c r="D11" s="279"/>
      <c r="E11" s="279"/>
      <c r="F11" s="279"/>
      <c r="G11" s="286">
        <v>3</v>
      </c>
      <c r="H11" s="189">
        <v>3</v>
      </c>
    </row>
    <row r="12" spans="1:9" ht="33.75" customHeight="1">
      <c r="A12" s="121" t="s">
        <v>599</v>
      </c>
      <c r="B12" s="279" t="s">
        <v>2</v>
      </c>
      <c r="C12" s="279"/>
      <c r="D12" s="279"/>
      <c r="E12" s="279"/>
      <c r="F12" s="279"/>
      <c r="G12" s="444">
        <v>3</v>
      </c>
      <c r="H12" s="189">
        <v>3</v>
      </c>
      <c r="I12" s="19" t="s">
        <v>710</v>
      </c>
    </row>
    <row r="13" spans="1:8" ht="27" customHeight="1">
      <c r="A13" s="278" t="s">
        <v>600</v>
      </c>
      <c r="B13" s="279" t="s">
        <v>3</v>
      </c>
      <c r="C13" s="279"/>
      <c r="D13" s="279"/>
      <c r="E13" s="279"/>
      <c r="F13" s="279"/>
      <c r="G13" s="286">
        <v>3</v>
      </c>
      <c r="H13" s="189">
        <v>3</v>
      </c>
    </row>
    <row r="14" spans="1:8" ht="28.5" customHeight="1">
      <c r="A14" s="121" t="s">
        <v>601</v>
      </c>
      <c r="B14" s="107" t="s">
        <v>267</v>
      </c>
      <c r="C14" s="108"/>
      <c r="D14" s="108"/>
      <c r="E14" s="108"/>
      <c r="F14" s="109"/>
      <c r="G14" s="445">
        <v>3</v>
      </c>
      <c r="H14" s="189">
        <v>3</v>
      </c>
    </row>
    <row r="15" spans="1:9" ht="29.25" customHeight="1">
      <c r="A15" s="278" t="s">
        <v>602</v>
      </c>
      <c r="B15" s="55" t="s">
        <v>4</v>
      </c>
      <c r="C15" s="56"/>
      <c r="D15" s="56"/>
      <c r="E15" s="56"/>
      <c r="F15" s="56"/>
      <c r="G15" s="417">
        <v>2</v>
      </c>
      <c r="H15" s="189">
        <v>3</v>
      </c>
      <c r="I15" s="19" t="s">
        <v>709</v>
      </c>
    </row>
    <row r="16" spans="1:8" ht="29.25" customHeight="1">
      <c r="A16" s="121" t="s">
        <v>603</v>
      </c>
      <c r="B16" s="107" t="s">
        <v>268</v>
      </c>
      <c r="C16" s="108"/>
      <c r="D16" s="108"/>
      <c r="E16" s="108"/>
      <c r="F16" s="109"/>
      <c r="G16" s="446">
        <v>2</v>
      </c>
      <c r="H16" s="189">
        <v>3</v>
      </c>
    </row>
    <row r="17" spans="1:9" ht="29.25" customHeight="1">
      <c r="A17" s="278" t="s">
        <v>604</v>
      </c>
      <c r="B17" s="279" t="s">
        <v>5</v>
      </c>
      <c r="C17" s="279"/>
      <c r="D17" s="279"/>
      <c r="E17" s="279"/>
      <c r="F17" s="279"/>
      <c r="G17" s="417">
        <v>2</v>
      </c>
      <c r="H17" s="189">
        <v>3</v>
      </c>
      <c r="I17" s="19" t="s">
        <v>746</v>
      </c>
    </row>
    <row r="18" spans="1:8" ht="42.75" customHeight="1">
      <c r="A18" s="121" t="s">
        <v>652</v>
      </c>
      <c r="B18" s="279" t="s">
        <v>6</v>
      </c>
      <c r="C18" s="279"/>
      <c r="D18" s="279"/>
      <c r="E18" s="279"/>
      <c r="F18" s="279"/>
      <c r="G18" s="446">
        <v>3</v>
      </c>
      <c r="H18" s="189">
        <v>3</v>
      </c>
    </row>
    <row r="19" spans="1:9" ht="29.25" customHeight="1">
      <c r="A19" s="278" t="s">
        <v>653</v>
      </c>
      <c r="B19" s="85" t="s">
        <v>7</v>
      </c>
      <c r="C19" s="86"/>
      <c r="D19" s="86"/>
      <c r="E19" s="86"/>
      <c r="F19" s="87"/>
      <c r="G19" s="359">
        <v>3</v>
      </c>
      <c r="H19" s="189">
        <v>3</v>
      </c>
      <c r="I19" s="19" t="s">
        <v>711</v>
      </c>
    </row>
    <row r="20" spans="1:8" ht="28.5" customHeight="1">
      <c r="A20" s="278" t="s">
        <v>654</v>
      </c>
      <c r="B20" s="49" t="s">
        <v>11</v>
      </c>
      <c r="C20" s="50"/>
      <c r="D20" s="50"/>
      <c r="E20" s="50"/>
      <c r="F20" s="51"/>
      <c r="G20" s="359">
        <v>3</v>
      </c>
      <c r="H20" s="189">
        <v>3</v>
      </c>
    </row>
    <row r="21" spans="1:15" ht="41.25" customHeight="1">
      <c r="A21" s="121" t="s">
        <v>655</v>
      </c>
      <c r="B21" s="55" t="s">
        <v>8</v>
      </c>
      <c r="C21" s="56"/>
      <c r="D21" s="56"/>
      <c r="E21" s="56"/>
      <c r="F21" s="57"/>
      <c r="G21" s="447">
        <v>2</v>
      </c>
      <c r="H21" s="448">
        <v>3</v>
      </c>
      <c r="I21" s="449" t="s">
        <v>712</v>
      </c>
      <c r="J21" s="450"/>
      <c r="K21" s="450"/>
      <c r="L21" s="450"/>
      <c r="M21" s="450"/>
      <c r="N21" s="450"/>
      <c r="O21" s="450"/>
    </row>
    <row r="22" spans="1:8" ht="23.25" customHeight="1">
      <c r="A22" s="202">
        <v>29</v>
      </c>
      <c r="B22" s="442" t="s">
        <v>10</v>
      </c>
      <c r="C22" s="443"/>
      <c r="D22" s="443"/>
      <c r="E22" s="443"/>
      <c r="F22" s="451"/>
      <c r="G22" s="452"/>
      <c r="H22" s="453"/>
    </row>
    <row r="23" spans="1:8" ht="29.25" customHeight="1">
      <c r="A23" s="281" t="s">
        <v>605</v>
      </c>
      <c r="B23" s="55" t="s">
        <v>269</v>
      </c>
      <c r="C23" s="56"/>
      <c r="D23" s="56"/>
      <c r="E23" s="56"/>
      <c r="F23" s="56"/>
      <c r="G23" s="359">
        <v>3</v>
      </c>
      <c r="H23" s="189">
        <v>3</v>
      </c>
    </row>
    <row r="24" spans="1:8" ht="30.75" customHeight="1">
      <c r="A24" s="454" t="s">
        <v>606</v>
      </c>
      <c r="B24" s="107" t="s">
        <v>270</v>
      </c>
      <c r="C24" s="182"/>
      <c r="D24" s="182"/>
      <c r="E24" s="182"/>
      <c r="F24" s="182"/>
      <c r="G24" s="359">
        <v>2</v>
      </c>
      <c r="H24" s="189">
        <v>3</v>
      </c>
    </row>
    <row r="25" spans="1:8" ht="12">
      <c r="A25" s="281" t="s">
        <v>607</v>
      </c>
      <c r="B25" s="107" t="s">
        <v>271</v>
      </c>
      <c r="C25" s="182"/>
      <c r="D25" s="182"/>
      <c r="E25" s="182"/>
      <c r="F25" s="109"/>
      <c r="G25" s="455">
        <v>1</v>
      </c>
      <c r="H25" s="189">
        <v>3</v>
      </c>
    </row>
    <row r="26" spans="1:8" ht="34.5" customHeight="1">
      <c r="A26" s="454" t="s">
        <v>608</v>
      </c>
      <c r="B26" s="85" t="s">
        <v>272</v>
      </c>
      <c r="C26" s="86"/>
      <c r="D26" s="86"/>
      <c r="E26" s="86"/>
      <c r="F26" s="87"/>
      <c r="G26" s="359">
        <v>2</v>
      </c>
      <c r="H26" s="189">
        <v>3</v>
      </c>
    </row>
    <row r="27" spans="1:8" ht="28.5" customHeight="1">
      <c r="A27" s="281" t="s">
        <v>609</v>
      </c>
      <c r="B27" s="85" t="s">
        <v>273</v>
      </c>
      <c r="C27" s="86"/>
      <c r="D27" s="86"/>
      <c r="E27" s="86"/>
      <c r="F27" s="87"/>
      <c r="G27" s="456">
        <v>1</v>
      </c>
      <c r="H27" s="189">
        <v>3</v>
      </c>
    </row>
    <row r="28" spans="1:8" ht="12">
      <c r="A28" s="454" t="s">
        <v>610</v>
      </c>
      <c r="B28" s="107" t="s">
        <v>713</v>
      </c>
      <c r="C28" s="108"/>
      <c r="D28" s="108"/>
      <c r="E28" s="108"/>
      <c r="F28" s="109"/>
      <c r="G28" s="359">
        <v>3</v>
      </c>
      <c r="H28" s="189">
        <v>3</v>
      </c>
    </row>
    <row r="29" spans="1:8" ht="29.25" customHeight="1">
      <c r="A29" s="281" t="s">
        <v>611</v>
      </c>
      <c r="B29" s="49" t="s">
        <v>368</v>
      </c>
      <c r="C29" s="125"/>
      <c r="D29" s="125"/>
      <c r="E29" s="125"/>
      <c r="F29" s="125"/>
      <c r="G29" s="359">
        <v>3</v>
      </c>
      <c r="H29" s="189">
        <v>3</v>
      </c>
    </row>
    <row r="30" spans="1:8" ht="12">
      <c r="A30" s="32"/>
      <c r="B30" s="98"/>
      <c r="C30" s="99"/>
      <c r="D30" s="160" t="s">
        <v>75</v>
      </c>
      <c r="E30" s="160"/>
      <c r="F30" s="99"/>
      <c r="G30" s="192">
        <f>SUM(G11:G29)</f>
        <v>44</v>
      </c>
      <c r="H30" s="457">
        <f>SUM(H11:H29)</f>
        <v>54</v>
      </c>
    </row>
    <row r="31" spans="1:11" ht="12">
      <c r="A31" s="32"/>
      <c r="B31" s="146"/>
      <c r="C31" s="421">
        <f>+G30/H30</f>
        <v>0.8148148148148148</v>
      </c>
      <c r="D31" s="201" t="s">
        <v>744</v>
      </c>
      <c r="E31" s="201"/>
      <c r="F31" s="147"/>
      <c r="G31" s="458">
        <f>+G30/H30*100</f>
        <v>81.48148148148148</v>
      </c>
      <c r="H31" s="152"/>
      <c r="K31" s="459"/>
    </row>
    <row r="32" spans="1:8" ht="12">
      <c r="A32" s="32"/>
      <c r="B32" s="203" t="s">
        <v>301</v>
      </c>
      <c r="C32" s="99"/>
      <c r="D32" s="99"/>
      <c r="E32" s="99"/>
      <c r="F32" s="99"/>
      <c r="G32" s="99"/>
      <c r="H32" s="29"/>
    </row>
    <row r="33" spans="1:8" ht="12">
      <c r="A33" s="32"/>
      <c r="B33" s="98"/>
      <c r="C33" s="99"/>
      <c r="D33" s="99"/>
      <c r="E33" s="99"/>
      <c r="F33" s="99"/>
      <c r="G33" s="99"/>
      <c r="H33" s="29"/>
    </row>
    <row r="34" spans="1:8" ht="12">
      <c r="A34" s="32"/>
      <c r="B34" s="146"/>
      <c r="C34" s="147"/>
      <c r="D34" s="147"/>
      <c r="E34" s="147"/>
      <c r="F34" s="147"/>
      <c r="G34" s="147"/>
      <c r="H34" s="152"/>
    </row>
    <row r="35" spans="1:8" ht="12">
      <c r="A35" s="335"/>
      <c r="B35" s="335"/>
      <c r="C35" s="335"/>
      <c r="D35" s="335"/>
      <c r="E35" s="335"/>
      <c r="F35" s="335"/>
      <c r="G35" s="335"/>
      <c r="H35" s="335"/>
    </row>
    <row r="36" spans="1:8" ht="12">
      <c r="A36" s="335"/>
      <c r="B36" s="108"/>
      <c r="C36" s="108"/>
      <c r="D36" s="108"/>
      <c r="E36" s="108"/>
      <c r="F36" s="335"/>
      <c r="G36" s="335"/>
      <c r="H36" s="335"/>
    </row>
    <row r="37" spans="1:8" ht="12">
      <c r="A37" s="335"/>
      <c r="B37" s="335"/>
      <c r="C37" s="460"/>
      <c r="D37" s="335"/>
      <c r="E37" s="335"/>
      <c r="F37" s="335"/>
      <c r="G37" s="335"/>
      <c r="H37" s="335"/>
    </row>
    <row r="38" spans="1:8" ht="12">
      <c r="A38" s="335"/>
      <c r="B38" s="335"/>
      <c r="C38" s="460"/>
      <c r="D38" s="335"/>
      <c r="E38" s="335"/>
      <c r="F38" s="335"/>
      <c r="G38" s="335"/>
      <c r="H38" s="335"/>
    </row>
    <row r="39" spans="1:8" ht="12">
      <c r="A39" s="335"/>
      <c r="B39" s="335"/>
      <c r="C39" s="335"/>
      <c r="D39" s="335"/>
      <c r="E39" s="335"/>
      <c r="F39" s="335"/>
      <c r="G39" s="335"/>
      <c r="H39" s="461"/>
    </row>
    <row r="40" spans="1:8" ht="12">
      <c r="A40" s="335"/>
      <c r="B40" s="335"/>
      <c r="C40" s="335"/>
      <c r="D40" s="335"/>
      <c r="E40" s="335"/>
      <c r="F40" s="335"/>
      <c r="G40" s="335"/>
      <c r="H40" s="335"/>
    </row>
    <row r="41" spans="1:8" ht="12">
      <c r="A41" s="335"/>
      <c r="B41" s="335"/>
      <c r="C41" s="335"/>
      <c r="D41" s="335"/>
      <c r="E41" s="335"/>
      <c r="F41" s="335"/>
      <c r="G41" s="335"/>
      <c r="H41" s="335"/>
    </row>
    <row r="42" spans="1:8" ht="12">
      <c r="A42" s="335"/>
      <c r="B42" s="335"/>
      <c r="C42" s="335"/>
      <c r="D42" s="335"/>
      <c r="E42" s="335"/>
      <c r="F42" s="335"/>
      <c r="G42" s="335"/>
      <c r="H42" s="335"/>
    </row>
    <row r="43" spans="1:8" ht="12">
      <c r="A43" s="335"/>
      <c r="B43" s="335"/>
      <c r="C43" s="335"/>
      <c r="D43" s="335"/>
      <c r="E43" s="335"/>
      <c r="F43" s="335"/>
      <c r="G43" s="335"/>
      <c r="H43" s="335"/>
    </row>
    <row r="44" spans="1:8" ht="12">
      <c r="A44" s="335"/>
      <c r="B44" s="335"/>
      <c r="C44" s="335"/>
      <c r="D44" s="335"/>
      <c r="E44" s="335"/>
      <c r="F44" s="335"/>
      <c r="G44" s="335"/>
      <c r="H44" s="335"/>
    </row>
    <row r="45" spans="1:8" ht="12">
      <c r="A45" s="335"/>
      <c r="B45" s="335"/>
      <c r="C45" s="335"/>
      <c r="D45" s="335"/>
      <c r="E45" s="335"/>
      <c r="F45" s="335"/>
      <c r="G45" s="335"/>
      <c r="H45" s="335"/>
    </row>
    <row r="46" spans="1:8" ht="12">
      <c r="A46" s="335"/>
      <c r="B46" s="335"/>
      <c r="C46" s="335"/>
      <c r="D46" s="335"/>
      <c r="E46" s="335"/>
      <c r="F46" s="335"/>
      <c r="G46" s="335"/>
      <c r="H46" s="335"/>
    </row>
    <row r="47" spans="1:8" ht="12">
      <c r="A47" s="335"/>
      <c r="B47" s="335"/>
      <c r="C47" s="335"/>
      <c r="D47" s="335"/>
      <c r="E47" s="335"/>
      <c r="F47" s="335"/>
      <c r="G47" s="335"/>
      <c r="H47" s="335"/>
    </row>
    <row r="48" spans="2:8" ht="12">
      <c r="B48" s="375"/>
      <c r="C48" s="375"/>
      <c r="D48" s="375"/>
      <c r="E48" s="375"/>
      <c r="F48" s="375"/>
      <c r="G48" s="375"/>
      <c r="H48" s="375"/>
    </row>
    <row r="49" spans="2:8" ht="12">
      <c r="B49" s="375"/>
      <c r="C49" s="375"/>
      <c r="D49" s="375"/>
      <c r="E49" s="375"/>
      <c r="F49" s="375"/>
      <c r="G49" s="375"/>
      <c r="H49" s="375"/>
    </row>
    <row r="50" spans="2:8" ht="12">
      <c r="B50" s="375"/>
      <c r="C50" s="375"/>
      <c r="D50" s="375"/>
      <c r="E50" s="375"/>
      <c r="F50" s="375"/>
      <c r="G50" s="375"/>
      <c r="H50" s="375"/>
    </row>
    <row r="51" spans="2:8" ht="12">
      <c r="B51" s="375"/>
      <c r="C51" s="375"/>
      <c r="D51" s="375"/>
      <c r="E51" s="375"/>
      <c r="F51" s="375"/>
      <c r="G51" s="375"/>
      <c r="H51" s="375"/>
    </row>
    <row r="52" spans="2:8" ht="12">
      <c r="B52" s="375"/>
      <c r="C52" s="375"/>
      <c r="D52" s="375"/>
      <c r="E52" s="375"/>
      <c r="F52" s="375"/>
      <c r="G52" s="375"/>
      <c r="H52" s="375"/>
    </row>
    <row r="53" spans="2:8" ht="12">
      <c r="B53" s="375"/>
      <c r="C53" s="375"/>
      <c r="D53" s="375"/>
      <c r="E53" s="375"/>
      <c r="F53" s="375"/>
      <c r="G53" s="375"/>
      <c r="H53" s="375"/>
    </row>
    <row r="54" spans="2:8" ht="12">
      <c r="B54" s="375"/>
      <c r="C54" s="375"/>
      <c r="D54" s="375"/>
      <c r="E54" s="375"/>
      <c r="F54" s="375"/>
      <c r="G54" s="375"/>
      <c r="H54" s="375"/>
    </row>
    <row r="55" spans="2:8" ht="12">
      <c r="B55" s="375"/>
      <c r="C55" s="375"/>
      <c r="D55" s="375"/>
      <c r="E55" s="375"/>
      <c r="F55" s="375"/>
      <c r="G55" s="375"/>
      <c r="H55" s="375"/>
    </row>
    <row r="56" spans="2:8" ht="12">
      <c r="B56" s="375"/>
      <c r="C56" s="375"/>
      <c r="D56" s="375"/>
      <c r="E56" s="375"/>
      <c r="F56" s="375"/>
      <c r="G56" s="375"/>
      <c r="H56" s="375"/>
    </row>
    <row r="57" spans="2:8" ht="12">
      <c r="B57" s="375"/>
      <c r="C57" s="375"/>
      <c r="D57" s="375"/>
      <c r="E57" s="375"/>
      <c r="F57" s="375"/>
      <c r="G57" s="375"/>
      <c r="H57" s="375"/>
    </row>
    <row r="58" spans="2:8" ht="12">
      <c r="B58" s="375"/>
      <c r="C58" s="375"/>
      <c r="D58" s="375"/>
      <c r="E58" s="375"/>
      <c r="F58" s="375"/>
      <c r="G58" s="375"/>
      <c r="H58" s="375"/>
    </row>
    <row r="59" spans="2:8" ht="12">
      <c r="B59" s="375"/>
      <c r="C59" s="375"/>
      <c r="D59" s="375"/>
      <c r="E59" s="375"/>
      <c r="F59" s="375"/>
      <c r="G59" s="375"/>
      <c r="H59" s="375"/>
    </row>
    <row r="60" spans="2:8" ht="12">
      <c r="B60" s="375"/>
      <c r="C60" s="375"/>
      <c r="D60" s="375"/>
      <c r="E60" s="375"/>
      <c r="F60" s="375"/>
      <c r="G60" s="375"/>
      <c r="H60" s="375"/>
    </row>
    <row r="61" spans="2:8" ht="12">
      <c r="B61" s="375"/>
      <c r="C61" s="375"/>
      <c r="D61" s="375"/>
      <c r="E61" s="375"/>
      <c r="F61" s="375"/>
      <c r="G61" s="375"/>
      <c r="H61" s="375"/>
    </row>
    <row r="62" spans="2:8" ht="12">
      <c r="B62" s="375"/>
      <c r="C62" s="375"/>
      <c r="D62" s="375"/>
      <c r="E62" s="375"/>
      <c r="F62" s="375"/>
      <c r="G62" s="375"/>
      <c r="H62" s="375"/>
    </row>
    <row r="63" spans="2:8" ht="12">
      <c r="B63" s="375"/>
      <c r="C63" s="375"/>
      <c r="D63" s="375"/>
      <c r="E63" s="375"/>
      <c r="F63" s="375"/>
      <c r="G63" s="375"/>
      <c r="H63" s="375"/>
    </row>
    <row r="64" spans="2:8" ht="12">
      <c r="B64" s="375"/>
      <c r="C64" s="375"/>
      <c r="D64" s="375"/>
      <c r="E64" s="375"/>
      <c r="F64" s="375"/>
      <c r="G64" s="375"/>
      <c r="H64" s="375"/>
    </row>
    <row r="65" spans="2:8" ht="12">
      <c r="B65" s="375"/>
      <c r="C65" s="375"/>
      <c r="D65" s="375"/>
      <c r="E65" s="375"/>
      <c r="F65" s="375"/>
      <c r="G65" s="375"/>
      <c r="H65" s="375"/>
    </row>
    <row r="66" spans="2:8" ht="12">
      <c r="B66" s="375"/>
      <c r="C66" s="375"/>
      <c r="D66" s="375"/>
      <c r="E66" s="375"/>
      <c r="F66" s="375"/>
      <c r="G66" s="375"/>
      <c r="H66" s="375"/>
    </row>
    <row r="67" spans="2:8" ht="12">
      <c r="B67" s="375"/>
      <c r="C67" s="375"/>
      <c r="D67" s="375"/>
      <c r="E67" s="375"/>
      <c r="F67" s="375"/>
      <c r="G67" s="375"/>
      <c r="H67" s="375"/>
    </row>
    <row r="68" spans="2:8" ht="12">
      <c r="B68" s="375"/>
      <c r="C68" s="375"/>
      <c r="D68" s="375"/>
      <c r="E68" s="375"/>
      <c r="F68" s="375"/>
      <c r="G68" s="375"/>
      <c r="H68" s="375"/>
    </row>
    <row r="69" spans="2:8" ht="12">
      <c r="B69" s="375"/>
      <c r="C69" s="375"/>
      <c r="D69" s="375"/>
      <c r="E69" s="375"/>
      <c r="F69" s="375"/>
      <c r="G69" s="375"/>
      <c r="H69" s="375"/>
    </row>
    <row r="70" spans="2:8" ht="12">
      <c r="B70" s="375"/>
      <c r="C70" s="375"/>
      <c r="D70" s="375"/>
      <c r="E70" s="375"/>
      <c r="F70" s="375"/>
      <c r="G70" s="375"/>
      <c r="H70" s="375"/>
    </row>
    <row r="71" spans="2:8" ht="12">
      <c r="B71" s="375"/>
      <c r="C71" s="375"/>
      <c r="D71" s="375"/>
      <c r="E71" s="375"/>
      <c r="F71" s="375"/>
      <c r="G71" s="375"/>
      <c r="H71" s="375"/>
    </row>
  </sheetData>
  <sheetProtection/>
  <mergeCells count="37">
    <mergeCell ref="A3:B4"/>
    <mergeCell ref="I21:O21"/>
    <mergeCell ref="B13:F13"/>
    <mergeCell ref="B23:F23"/>
    <mergeCell ref="B27:F27"/>
    <mergeCell ref="B22:F22"/>
    <mergeCell ref="B25:F25"/>
    <mergeCell ref="B18:F18"/>
    <mergeCell ref="B26:F26"/>
    <mergeCell ref="B16:F16"/>
    <mergeCell ref="B20:F20"/>
    <mergeCell ref="B36:E36"/>
    <mergeCell ref="J4:K4"/>
    <mergeCell ref="J3:K3"/>
    <mergeCell ref="G7:H7"/>
    <mergeCell ref="B24:F24"/>
    <mergeCell ref="B10:F10"/>
    <mergeCell ref="B14:F14"/>
    <mergeCell ref="B15:F15"/>
    <mergeCell ref="B21:F21"/>
    <mergeCell ref="G10:H10"/>
    <mergeCell ref="C1:F1"/>
    <mergeCell ref="C2:F2"/>
    <mergeCell ref="C3:F4"/>
    <mergeCell ref="B17:F17"/>
    <mergeCell ref="B28:F28"/>
    <mergeCell ref="B29:F29"/>
    <mergeCell ref="B19:F19"/>
    <mergeCell ref="B11:F11"/>
    <mergeCell ref="B12:F12"/>
    <mergeCell ref="A2:B2"/>
    <mergeCell ref="J2:K2"/>
    <mergeCell ref="J1:K1"/>
    <mergeCell ref="G1:H1"/>
    <mergeCell ref="G2:H2"/>
    <mergeCell ref="G3:H3"/>
    <mergeCell ref="G4:H4"/>
  </mergeCells>
  <printOptions horizontalCentered="1"/>
  <pageMargins left="1.5748031496062993" right="0.9448818897637795" top="1.5748031496062993" bottom="1.5748031496062993" header="0.31496062992125984" footer="0.31496062992125984"/>
  <pageSetup horizontalDpi="600" verticalDpi="6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ylara</dc:creator>
  <cp:keywords/>
  <dc:description/>
  <cp:lastModifiedBy>Paty</cp:lastModifiedBy>
  <cp:lastPrinted>2012-02-14T20:22:12Z</cp:lastPrinted>
  <dcterms:created xsi:type="dcterms:W3CDTF">2006-11-23T14:39:15Z</dcterms:created>
  <dcterms:modified xsi:type="dcterms:W3CDTF">2012-02-14T20:24:15Z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